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T:\Общая\Михайлова\"/>
    </mc:Choice>
  </mc:AlternateContent>
  <xr:revisionPtr revIDLastSave="0" documentId="8_{19CBC4C3-2425-436B-89DD-5BAE3C02EEFE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оходы" sheetId="3" r:id="rId1"/>
    <sheet name="расходы" sheetId="2" r:id="rId2"/>
    <sheet name="источники" sheetId="4" r:id="rId3"/>
  </sheets>
  <definedNames>
    <definedName name="_xlnm.Print_Titles" localSheetId="0">доходы!#REF!</definedName>
    <definedName name="_xlnm.Print_Titles" localSheetId="2">источники!#REF!</definedName>
    <definedName name="_xlnm.Print_Titles" localSheetId="1">расходы!$6:$7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2" i="3" l="1"/>
  <c r="E41" i="3"/>
  <c r="E40" i="3"/>
  <c r="E39" i="3"/>
  <c r="E38" i="3"/>
  <c r="E35" i="3"/>
  <c r="E33" i="3"/>
  <c r="E32" i="3"/>
  <c r="E31" i="3"/>
  <c r="E30" i="3"/>
  <c r="E29" i="3"/>
  <c r="E28" i="3"/>
  <c r="E27" i="3"/>
  <c r="E26" i="3"/>
  <c r="E25" i="3"/>
  <c r="E23" i="3"/>
  <c r="E22" i="3"/>
  <c r="E21" i="3"/>
  <c r="E20" i="3"/>
  <c r="E19" i="3"/>
  <c r="E18" i="3"/>
  <c r="E17" i="3"/>
  <c r="E14" i="3"/>
  <c r="E13" i="3"/>
  <c r="E12" i="3"/>
  <c r="E11" i="3"/>
  <c r="E10" i="3"/>
  <c r="E8" i="3"/>
</calcChain>
</file>

<file path=xl/sharedStrings.xml><?xml version="1.0" encoding="utf-8"?>
<sst xmlns="http://schemas.openxmlformats.org/spreadsheetml/2006/main" count="488" uniqueCount="252">
  <si>
    <t>Исполнение бюджета</t>
  </si>
  <si>
    <t>за период с 01.01.2023г. по 31.03.2023г.</t>
  </si>
  <si>
    <t>Вед.</t>
  </si>
  <si>
    <t>Разд.</t>
  </si>
  <si>
    <t>Ц.ст.</t>
  </si>
  <si>
    <t>Расх.</t>
  </si>
  <si>
    <t>КОСГУ</t>
  </si>
  <si>
    <t>ДопКласс</t>
  </si>
  <si>
    <t/>
  </si>
  <si>
    <t>Уточненная роспись/план</t>
  </si>
  <si>
    <t>Уточненный лимит БО</t>
  </si>
  <si>
    <t>Принятые БО</t>
  </si>
  <si>
    <t>Финансирование</t>
  </si>
  <si>
    <t>Касс. расход</t>
  </si>
  <si>
    <t>Остаток</t>
  </si>
  <si>
    <t>Остаток росписи/плана</t>
  </si>
  <si>
    <t>Исполнение росписи/плана</t>
  </si>
  <si>
    <t>Остаток лимитов</t>
  </si>
  <si>
    <t>Исполнение лимитов</t>
  </si>
  <si>
    <t xml:space="preserve">    ОБЩЕГОСУДАРСТВЕННЫЕ ВОПРОСЫ</t>
  </si>
  <si>
    <t>000</t>
  </si>
  <si>
    <t>0100</t>
  </si>
  <si>
    <t>0000000000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</si>
  <si>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</si>
  <si>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</si>
  <si>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</si>
  <si>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</si>
  <si>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</si>
  <si>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</si>
  <si>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</si>
  <si>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</si>
  <si>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</si>
  <si>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</si>
  <si>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</si>
  <si>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</si>
  <si>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</si>
  <si>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</si>
  <si>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</si>
  <si>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</si>
  <si>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</si>
  <si>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</si>
  <si>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</si>
  <si>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</si>
  <si>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Органы юстиции</t>
  </si>
  <si>
    <t>0304</t>
  </si>
  <si>
    <t xml:space="preserve">      Защита населения и территории от чрезвычайных ситуаций природного и техногенного характера. пожарная безопасность</t>
  </si>
  <si>
    <t>0310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</si>
  <si>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</si>
  <si>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</si>
  <si>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</si>
  <si>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</si>
  <si>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</si>
  <si>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</si>
  <si>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</si>
  <si>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</si>
  <si>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</si>
  <si>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</si>
  <si>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</si>
  <si>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</si>
  <si>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</si>
  <si>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</si>
  <si>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</si>
  <si>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</si>
  <si>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</si>
  <si>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</si>
  <si>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</si>
  <si>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</si>
  <si>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</si>
  <si>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</si>
  <si>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</si>
  <si>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</si>
  <si>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</si>
  <si>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</si>
  <si>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</si>
  <si>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</si>
  <si>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</si>
  <si>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</si>
  <si>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</si>
  <si>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</si>
  <si>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</si>
  <si>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</si>
  <si>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</si>
  <si>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</si>
  <si>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</si>
  <si>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</si>
  <si>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</si>
  <si>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</si>
  <si>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</si>
  <si>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</si>
  <si>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</si>
  <si>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</si>
  <si>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</si>
  <si>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</si>
  <si>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</si>
  <si>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</si>
  <si>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</si>
  <si>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</si>
  <si>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</si>
  <si>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</si>
  <si>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  Спорт высших достижений</t>
  </si>
  <si>
    <t>1103</t>
  </si>
  <si>
    <t xml:space="preserve">    СРЕДСТВА МАССОВОЙ ИНФОРМАЦИИ</t>
  </si>
  <si>
    <t>1200</t>
  </si>
  <si>
    <t xml:space="preserve">      Другие вопросы в области средств массовой информации</t>
  </si>
  <si>
    <t>1204</t>
  </si>
  <si>
    <t>ВСЕГО РАСХОДОВ:</t>
  </si>
  <si>
    <t>Причина исполнения менее 20 процентов</t>
  </si>
  <si>
    <t>Срок выплаты зарплаты и перечисления во внебюджетные фонды до 05.04.2023 г.</t>
  </si>
  <si>
    <t>Оплата работ "по факту" на основании актов выполненных работ</t>
  </si>
  <si>
    <t>Срок выплаты зарплаты и перечисления во внебюджетные фонды до 10.04.2023 г.</t>
  </si>
  <si>
    <t>Потребности в расходовании резервного фонда не возникало.</t>
  </si>
  <si>
    <t>Предусмотрены средства на модернизацию школьных систем за счёт федерального,областного и местного бюджетов, частичная оплата прошла в апреле 2023 года</t>
  </si>
  <si>
    <t>Срок выплаты компенсации расходов на оплату ЖКУ педагогическим работникам до 10.04.2023 г.</t>
  </si>
  <si>
    <t xml:space="preserve">  </t>
  </si>
  <si>
    <t xml:space="preserve">                                                                                  Единица измерения: руб.</t>
  </si>
  <si>
    <t>Расходы запланированы на 2-3 квартал 2023 года</t>
  </si>
  <si>
    <t>Расходы за счёт федерального бюджета запланированы на 3 квартал 2023 года</t>
  </si>
  <si>
    <t>Конкурс "Подворье" запланирован на сентябрь-октябрь 2023 г.</t>
  </si>
  <si>
    <t xml:space="preserve">                                 1. Доходы бюджета</t>
  </si>
  <si>
    <t xml:space="preserve"> 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</si>
  <si>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</si>
  <si>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</si>
  <si>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</si>
  <si>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</si>
  <si>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Пояснения исполнения менее 20 %</t>
  </si>
  <si>
    <t>Доходы бюджета - всего</t>
  </si>
  <si>
    <t>в том числе:</t>
  </si>
  <si>
    <t xml:space="preserve">  НАЛОГОВЫЕ И НЕНАЛОГОВЫЕ ДОХОДЫ</t>
  </si>
  <si>
    <t>000 1 00 00000 00 0000 000</t>
  </si>
  <si>
    <t xml:space="preserve">  Налог на доходы физических лиц</t>
  </si>
  <si>
    <t>000 1 01 02000 01 0000 110</t>
  </si>
  <si>
    <t>произведено уточнение доходов в связи с введением ЕНП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</si>
  <si>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</si>
  <si>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</si>
  <si>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</si>
  <si>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</si>
  <si>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</si>
  <si>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</si>
  <si>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Единый налог на вмененный доход для отдельных видов деятельности</t>
  </si>
  <si>
    <t>000 1 05 02000 02 0000 110</t>
  </si>
  <si>
    <t>-</t>
  </si>
  <si>
    <t xml:space="preserve">  Единый сельскохозяйственный налог</t>
  </si>
  <si>
    <t>000 1 05 03000 01 0000 110</t>
  </si>
  <si>
    <t>задолженность юридических лиц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</si>
  <si>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</si>
  <si>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</si>
  <si>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</si>
  <si>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</si>
  <si>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</si>
  <si>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</si>
  <si>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>не наступил срок уплаты налога - 01.12.2023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</si>
  <si>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</si>
  <si>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</si>
  <si>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</si>
  <si>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</si>
  <si>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>задолженность юридических лиц; осуществлен возврат налога ООО б/о "Озерная" в связи с изменением кадастровой стоимости земельных участков</t>
  </si>
  <si>
    <t xml:space="preserve">  Земельный налог с физических лиц</t>
  </si>
  <si>
    <t>000 1 06 06040 00 0000 110</t>
  </si>
  <si>
    <t xml:space="preserve">  ГОСУДАРСТВЕННАЯ ПОШЛИНА</t>
  </si>
  <si>
    <t>000 1 08 00000 00 0000 000</t>
  </si>
  <si>
    <t>снижение количества дел, рассматириваемых в суде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</si>
  <si>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</si>
  <si>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</si>
  <si>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</si>
  <si>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</si>
  <si>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</si>
  <si>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</si>
  <si>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срок уплаты  -15.04.2023 (поступили доходы от ЗАО б/о "Орлинка", физические лица)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</si>
  <si>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</si>
  <si>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</si>
  <si>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</si>
  <si>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</si>
  <si>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задолженность юридических лиц и ИП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</si>
  <si>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</si>
  <si>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</si>
  <si>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низкая собираемость платежей за найм жилого фонда (квартплата)</t>
  </si>
  <si>
    <t xml:space="preserve">  ПЛАТЕЖИ ПРИ ПОЛЬЗОВАНИИ ПРИРОДНЫМИ РЕСУРСАМИ</t>
  </si>
  <si>
    <t>000 1 12 00000 00 0000 000</t>
  </si>
  <si>
    <t>задолженность юридических лиц; прекращение производственной деятельности организаций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</si>
  <si>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</si>
  <si>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</si>
  <si>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</si>
  <si>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</si>
  <si>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</si>
  <si>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</si>
  <si>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</si>
  <si>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</si>
  <si>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передача полномочий по продаже земельных участков  гособственность на которые не разграничена с 01.01.2023 года на уровень Тверской области</t>
  </si>
  <si>
    <t xml:space="preserve">  ШТРАФЫ, САНКЦИИ, ВОЗМЕЩЕНИЕ УЩЕРБА</t>
  </si>
  <si>
    <t>000 1 16 00000 00 0000 000</t>
  </si>
  <si>
    <t xml:space="preserve">  ПРОЧИЕ НЕНАЛОГОВЫЕ ДОХОДЫ</t>
  </si>
  <si>
    <t>000 1 17 00000 00 0000 000</t>
  </si>
  <si>
    <t xml:space="preserve">  Инициативные платежи</t>
  </si>
  <si>
    <t>000 1 17 15000 00 0000 150</t>
  </si>
  <si>
    <t>сбор средств от юридических и физических лиц на программы ППМИ не осуществлялся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</si>
  <si>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</si>
  <si>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</si>
  <si>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</si>
  <si>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</si>
  <si>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</si>
  <si>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</si>
  <si>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</si>
  <si>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</si>
  <si>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>областные средства поступили согласно отчетов и фактически произведенных расходов</t>
  </si>
  <si>
    <t xml:space="preserve">  Субвенции бюджетам бюджетной системы Российской Федерации</t>
  </si>
  <si>
    <t>000 2 02 30000 00 0000 150</t>
  </si>
  <si>
    <t xml:space="preserve">  Иные межбюджетные трансферты</t>
  </si>
  <si>
    <t>000 2 02 40000 00 0000 150</t>
  </si>
  <si>
    <t>областные средства не поступали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</si>
  <si>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</si>
  <si>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</si>
  <si>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осуществлен возврат остатков неиспользованных областных средств</t>
  </si>
  <si>
    <t>ъ</t>
  </si>
  <si>
    <t xml:space="preserve">                                  3. Источники финансирования дефицита бюджета</t>
  </si>
  <si>
    <t>Код строки</t>
  </si>
  <si>
    <t>Код источника финансирования дефицита бюджета по бюджетной классификации</t>
  </si>
  <si>
    <t>Неисполненные назначения</t>
  </si>
  <si>
    <t>4</t>
  </si>
  <si>
    <t>5</t>
  </si>
  <si>
    <t>6</t>
  </si>
  <si>
    <t>Источники финансирования дефицита бюджета - всего</t>
  </si>
  <si>
    <t>x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</si>
  <si>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</si>
  <si>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</si>
  <si>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</si>
  <si>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</si>
  <si>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</si>
  <si>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</si>
  <si>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</si>
  <si>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</si>
  <si>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</si>
  <si>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</si>
  <si>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</si>
  <si>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803 01 05 02 00 00 0000 500</t>
  </si>
  <si>
    <t xml:space="preserve">  Увеличение прочих остатков денежных средств бюджетов</t>
  </si>
  <si>
    <t>803 01 05 02 01 00 0000 510</t>
  </si>
  <si>
    <t xml:space="preserve">  Увеличение прочих остатков денежных средств бюджетов муниципальных округов</t>
  </si>
  <si>
    <t>803 01 05 02 01 14 0000 510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</si>
  <si>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</si>
  <si>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</si>
  <si>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</si>
  <si>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</si>
  <si>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803 01 05 02 00 00 0000 600</t>
  </si>
  <si>
    <t xml:space="preserve">  Уменьшение прочих остатков денежных средств бюджетов</t>
  </si>
  <si>
    <t>803 01 05 02 01 00 0000 610</t>
  </si>
  <si>
    <t xml:space="preserve">  Уменьшение прочих остатков денежных средств бюджетов муниципальных округов</t>
  </si>
  <si>
    <t>803 01 05 02 01 14 0000 610</t>
  </si>
  <si>
    <t>Руководитель</t>
  </si>
  <si>
    <t>(подпись)</t>
  </si>
  <si>
    <t>(расшифровка подписи)</t>
  </si>
  <si>
    <t>Михайлова С.В.</t>
  </si>
  <si>
    <t>Ежеквартальный отчет об исполнении бюджета муниципального образования Пеновский муниципальный округ Тверской области за 1 квартал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</si>
</sst>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9" formatCode="#,##0.00_ ;\-#,##0.00"/>
  </numFmts>
  <fonts count="21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sz val="9"/>
      <color rgb="FF000000"/>
      <name val="Arial Cyr"/>
    </font>
    <font>
      <sz val="9"/>
      <name val="Calibri"/>
      <family val="2"/>
      <scheme val="minor"/>
    </font>
    <font>
      <sz val="9"/>
      <color rgb="FF000000"/>
      <name val="Arial"/>
      <family val="2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3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5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9" fillId="0" borderId="1">
      <alignment horizontal="center"/>
    </xf>
    <xf numFmtId="0" fontId="10" fillId="0" borderId="7">
      <alignment horizontal="center"/>
    </xf>
    <xf numFmtId="0" fontId="11" fillId="0" borderId="1">
      <alignment horizontal="right"/>
    </xf>
    <xf numFmtId="0" fontId="3" fillId="0" borderId="8"/>
    <xf numFmtId="0" fontId="10" fillId="0" borderId="9">
      <alignment horizontal="center"/>
    </xf>
    <xf numFmtId="0" fontId="11" fillId="0" borderId="10">
      <alignment horizontal="right"/>
    </xf>
    <xf numFmtId="0" fontId="10" fillId="0" borderId="11">
      <alignment horizontal="right"/>
    </xf>
    <xf numFmtId="49" fontId="10" fillId="0" borderId="12">
      <alignment horizontal="center"/>
    </xf>
    <xf numFmtId="0" fontId="11" fillId="0" borderId="13">
      <alignment horizontal="right"/>
    </xf>
    <xf numFmtId="164" fontId="10" fillId="0" borderId="14">
      <alignment horizontal="center"/>
    </xf>
    <xf numFmtId="49" fontId="10" fillId="0" borderId="1"/>
    <xf numFmtId="49" fontId="10" fillId="0" borderId="11">
      <alignment horizontal="right" vertical="center"/>
    </xf>
    <xf numFmtId="49" fontId="10" fillId="0" borderId="14">
      <alignment horizontal="center" vertical="center"/>
    </xf>
    <xf numFmtId="0" fontId="10" fillId="0" borderId="7">
      <alignment horizontal="left" wrapText="1"/>
    </xf>
    <xf numFmtId="49" fontId="10" fillId="0" borderId="14">
      <alignment horizontal="center"/>
    </xf>
    <xf numFmtId="0" fontId="10" fillId="0" borderId="15">
      <alignment horizontal="left" wrapText="1"/>
    </xf>
    <xf numFmtId="49" fontId="10" fillId="0" borderId="11">
      <alignment horizontal="right"/>
    </xf>
    <xf numFmtId="49" fontId="10" fillId="0" borderId="16"/>
    <xf numFmtId="49" fontId="10" fillId="0" borderId="11"/>
    <xf numFmtId="49" fontId="10" fillId="0" borderId="17">
      <alignment horizontal="center"/>
    </xf>
    <xf numFmtId="0" fontId="9" fillId="0" borderId="7">
      <alignment horizontal="center"/>
    </xf>
    <xf numFmtId="49" fontId="10" fillId="0" borderId="2">
      <alignment horizontal="center" vertical="top" wrapText="1"/>
    </xf>
    <xf numFmtId="0" fontId="1" fillId="0" borderId="19"/>
    <xf numFmtId="0" fontId="1" fillId="0" borderId="10"/>
    <xf numFmtId="4" fontId="10" fillId="0" borderId="23">
      <alignment horizontal="right" shrinkToFit="1"/>
    </xf>
    <xf numFmtId="49" fontId="10" fillId="0" borderId="18">
      <alignment horizontal="center"/>
    </xf>
    <xf numFmtId="4" fontId="10" fillId="0" borderId="18">
      <alignment horizontal="right" shrinkToFit="1"/>
    </xf>
    <xf numFmtId="49" fontId="10" fillId="0" borderId="21">
      <alignment horizontal="center"/>
    </xf>
    <xf numFmtId="4" fontId="10" fillId="0" borderId="21">
      <alignment horizontal="right" shrinkToFit="1"/>
    </xf>
    <xf numFmtId="0" fontId="6" fillId="0" borderId="1"/>
    <xf numFmtId="0" fontId="1" fillId="0" borderId="1"/>
    <xf numFmtId="0" fontId="9" fillId="0" borderId="1"/>
    <xf numFmtId="0" fontId="3" fillId="0" borderId="1"/>
    <xf numFmtId="0" fontId="10" fillId="0" borderId="1"/>
    <xf numFmtId="0" fontId="17" fillId="0" borderId="1"/>
    <xf numFmtId="0" fontId="10" fillId="0" borderId="1">
      <alignment horizontal="left"/>
    </xf>
    <xf numFmtId="0" fontId="10" fillId="0" borderId="16">
      <alignment horizontal="left"/>
    </xf>
    <xf numFmtId="0" fontId="10" fillId="0" borderId="2">
      <alignment horizontal="center" vertical="top" wrapText="1"/>
    </xf>
    <xf numFmtId="0" fontId="10" fillId="0" borderId="2">
      <alignment horizontal="center" vertical="center"/>
    </xf>
    <xf numFmtId="0" fontId="10" fillId="0" borderId="9">
      <alignment horizontal="center" vertical="center"/>
    </xf>
    <xf numFmtId="49" fontId="10" fillId="0" borderId="9">
      <alignment horizontal="center" vertical="center"/>
    </xf>
    <xf numFmtId="0" fontId="10" fillId="0" borderId="22">
      <alignment horizontal="left" wrapText="1"/>
    </xf>
    <xf numFmtId="49" fontId="10" fillId="0" borderId="26">
      <alignment horizontal="center" wrapText="1"/>
    </xf>
    <xf numFmtId="49" fontId="10" fillId="0" borderId="23">
      <alignment horizontal="center"/>
    </xf>
    <xf numFmtId="0" fontId="10" fillId="0" borderId="24">
      <alignment horizontal="left" wrapText="1"/>
    </xf>
    <xf numFmtId="49" fontId="10" fillId="0" borderId="27">
      <alignment horizontal="center" shrinkToFit="1"/>
    </xf>
    <xf numFmtId="0" fontId="10" fillId="0" borderId="25">
      <alignment horizontal="left" wrapText="1" indent="2"/>
    </xf>
    <xf numFmtId="49" fontId="10" fillId="0" borderId="28">
      <alignment horizontal="center" shrinkToFit="1"/>
    </xf>
    <xf numFmtId="49" fontId="10" fillId="0" borderId="1">
      <alignment horizontal="right"/>
    </xf>
    <xf numFmtId="0" fontId="9" fillId="0" borderId="10">
      <alignment horizontal="center"/>
    </xf>
    <xf numFmtId="0" fontId="10" fillId="0" borderId="9">
      <alignment horizontal="center" vertical="center" shrinkToFit="1"/>
    </xf>
    <xf numFmtId="49" fontId="10" fillId="0" borderId="9">
      <alignment horizontal="center" vertical="center" shrinkToFit="1"/>
    </xf>
    <xf numFmtId="49" fontId="1" fillId="0" borderId="10"/>
    <xf numFmtId="0" fontId="10" fillId="0" borderId="26">
      <alignment horizontal="center" shrinkToFit="1"/>
    </xf>
    <xf numFmtId="4" fontId="10" fillId="0" borderId="29">
      <alignment horizontal="right" shrinkToFit="1"/>
    </xf>
    <xf numFmtId="49" fontId="1" fillId="0" borderId="13"/>
    <xf numFmtId="0" fontId="10" fillId="0" borderId="27">
      <alignment horizontal="center" shrinkToFit="1"/>
    </xf>
    <xf numFmtId="169" fontId="10" fillId="0" borderId="18">
      <alignment horizontal="right" shrinkToFit="1"/>
    </xf>
    <xf numFmtId="169" fontId="10" fillId="0" borderId="30">
      <alignment horizontal="right" shrinkToFit="1"/>
    </xf>
    <xf numFmtId="0" fontId="10" fillId="0" borderId="31">
      <alignment horizontal="left" wrapText="1"/>
    </xf>
    <xf numFmtId="49" fontId="10" fillId="0" borderId="28">
      <alignment horizontal="center" wrapText="1"/>
    </xf>
    <xf numFmtId="49" fontId="10" fillId="0" borderId="21">
      <alignment horizontal="center" wrapText="1"/>
    </xf>
    <xf numFmtId="4" fontId="10" fillId="0" borderId="21">
      <alignment horizontal="right" wrapText="1"/>
    </xf>
    <xf numFmtId="4" fontId="10" fillId="0" borderId="25">
      <alignment horizontal="right" wrapText="1"/>
    </xf>
    <xf numFmtId="0" fontId="1" fillId="0" borderId="13">
      <alignment wrapText="1"/>
    </xf>
    <xf numFmtId="0" fontId="10" fillId="0" borderId="32">
      <alignment horizontal="left" wrapText="1"/>
    </xf>
    <xf numFmtId="49" fontId="10" fillId="0" borderId="33">
      <alignment horizontal="center" shrinkToFit="1"/>
    </xf>
    <xf numFmtId="49" fontId="10" fillId="0" borderId="34">
      <alignment horizontal="center"/>
    </xf>
    <xf numFmtId="4" fontId="10" fillId="0" borderId="34">
      <alignment horizontal="right" shrinkToFit="1"/>
    </xf>
    <xf numFmtId="49" fontId="10" fillId="0" borderId="35">
      <alignment horizontal="center"/>
    </xf>
    <xf numFmtId="0" fontId="1" fillId="0" borderId="13"/>
    <xf numFmtId="0" fontId="17" fillId="0" borderId="16"/>
    <xf numFmtId="0" fontId="17" fillId="0" borderId="36"/>
    <xf numFmtId="0" fontId="10" fillId="0" borderId="1">
      <alignment wrapText="1"/>
    </xf>
    <xf numFmtId="49" fontId="10" fillId="0" borderId="1">
      <alignment wrapText="1"/>
    </xf>
    <xf numFmtId="49" fontId="10" fillId="0" borderId="1">
      <alignment horizontal="center"/>
    </xf>
    <xf numFmtId="49" fontId="12" fillId="0" borderId="1"/>
    <xf numFmtId="0" fontId="10" fillId="0" borderId="7">
      <alignment horizontal="left"/>
    </xf>
    <xf numFmtId="49" fontId="10" fillId="0" borderId="7">
      <alignment horizontal="left"/>
    </xf>
    <xf numFmtId="0" fontId="10" fillId="0" borderId="7">
      <alignment horizontal="center" shrinkToFit="1"/>
    </xf>
    <xf numFmtId="49" fontId="10" fillId="0" borderId="7">
      <alignment horizontal="center" vertical="center" shrinkToFit="1"/>
    </xf>
    <xf numFmtId="49" fontId="1" fillId="0" borderId="7">
      <alignment shrinkToFit="1"/>
    </xf>
    <xf numFmtId="49" fontId="10" fillId="0" borderId="7">
      <alignment horizontal="right"/>
    </xf>
    <xf numFmtId="0" fontId="10" fillId="0" borderId="26">
      <alignment horizontal="center" vertical="center" shrinkToFit="1"/>
    </xf>
    <xf numFmtId="49" fontId="10" fillId="0" borderId="23">
      <alignment horizontal="center" vertical="center"/>
    </xf>
    <xf numFmtId="0" fontId="10" fillId="0" borderId="22">
      <alignment horizontal="left" wrapText="1" indent="2"/>
    </xf>
    <xf numFmtId="0" fontId="10" fillId="0" borderId="37">
      <alignment horizontal="center" vertical="center" shrinkToFit="1"/>
    </xf>
    <xf numFmtId="49" fontId="10" fillId="0" borderId="2">
      <alignment horizontal="center" vertical="center"/>
    </xf>
    <xf numFmtId="169" fontId="10" fillId="0" borderId="2">
      <alignment horizontal="right" vertical="center" shrinkToFit="1"/>
    </xf>
    <xf numFmtId="169" fontId="10" fillId="0" borderId="32">
      <alignment horizontal="right" vertical="center" shrinkToFit="1"/>
    </xf>
    <xf numFmtId="0" fontId="10" fillId="0" borderId="38">
      <alignment horizontal="left" wrapText="1"/>
    </xf>
    <xf numFmtId="4" fontId="10" fillId="0" borderId="2">
      <alignment horizontal="right" shrinkToFit="1"/>
    </xf>
    <xf numFmtId="4" fontId="10" fillId="0" borderId="32">
      <alignment horizontal="right" shrinkToFit="1"/>
    </xf>
    <xf numFmtId="0" fontId="10" fillId="0" borderId="24">
      <alignment horizontal="left" wrapText="1" indent="2"/>
    </xf>
    <xf numFmtId="0" fontId="18" fillId="0" borderId="32">
      <alignment wrapText="1"/>
    </xf>
    <xf numFmtId="0" fontId="18" fillId="0" borderId="32"/>
    <xf numFmtId="0" fontId="18" fillId="5" borderId="32">
      <alignment wrapText="1"/>
    </xf>
    <xf numFmtId="0" fontId="10" fillId="5" borderId="31">
      <alignment horizontal="left" wrapText="1"/>
    </xf>
    <xf numFmtId="49" fontId="10" fillId="0" borderId="32">
      <alignment horizontal="center" shrinkToFit="1"/>
    </xf>
    <xf numFmtId="49" fontId="10" fillId="0" borderId="2">
      <alignment horizontal="center" vertical="center" shrinkToFit="1"/>
    </xf>
    <xf numFmtId="0" fontId="1" fillId="0" borderId="16">
      <alignment horizontal="left"/>
    </xf>
    <xf numFmtId="0" fontId="1" fillId="0" borderId="36">
      <alignment horizontal="left" wrapText="1"/>
    </xf>
    <xf numFmtId="0" fontId="1" fillId="0" borderId="36">
      <alignment horizontal="left"/>
    </xf>
    <xf numFmtId="0" fontId="10" fillId="0" borderId="36"/>
    <xf numFmtId="49" fontId="1" fillId="0" borderId="36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10" fillId="0" borderId="1">
      <alignment horizontal="center" wrapText="1"/>
    </xf>
    <xf numFmtId="0" fontId="10" fillId="0" borderId="7">
      <alignment horizontal="center" wrapText="1"/>
    </xf>
    <xf numFmtId="0" fontId="19" fillId="0" borderId="1">
      <alignment horizontal="center"/>
    </xf>
    <xf numFmtId="0" fontId="19" fillId="0" borderId="16">
      <alignment horizontal="center"/>
    </xf>
    <xf numFmtId="0" fontId="1" fillId="0" borderId="1">
      <alignment horizontal="center"/>
    </xf>
    <xf numFmtId="0" fontId="12" fillId="0" borderId="1">
      <alignment horizontal="left"/>
    </xf>
    <xf numFmtId="49" fontId="10" fillId="0" borderId="1">
      <alignment horizontal="left"/>
    </xf>
    <xf numFmtId="49" fontId="10" fillId="0" borderId="1">
      <alignment horizontal="center" wrapText="1"/>
    </xf>
    <xf numFmtId="0" fontId="10" fillId="0" borderId="1">
      <alignment horizontal="center"/>
    </xf>
    <xf numFmtId="0" fontId="18" fillId="0" borderId="1"/>
    <xf numFmtId="0" fontId="17" fillId="0" borderId="7"/>
    <xf numFmtId="0" fontId="1" fillId="0" borderId="7"/>
    <xf numFmtId="0" fontId="1" fillId="0" borderId="2">
      <alignment horizontal="left" wrapText="1"/>
    </xf>
    <xf numFmtId="0" fontId="1" fillId="0" borderId="16"/>
    <xf numFmtId="0" fontId="6" fillId="0" borderId="1"/>
    <xf numFmtId="0" fontId="6" fillId="0" borderId="1"/>
    <xf numFmtId="0" fontId="6" fillId="0" borderId="1"/>
    <xf numFmtId="0" fontId="17" fillId="0" borderId="1"/>
    <xf numFmtId="0" fontId="17" fillId="0" borderId="1"/>
    <xf numFmtId="0" fontId="20" fillId="4" borderId="1"/>
    <xf numFmtId="0" fontId="17" fillId="0" borderId="1"/>
    <xf numFmtId="0" fontId="1" fillId="0" borderId="2">
      <alignment horizontal="left"/>
    </xf>
  </cellStyleXfs>
  <cellXfs count="14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2" applyNumberFormat="1" applyProtection="1"/>
    <xf numFmtId="0" fontId="2" fillId="0" borderId="1" xfId="3" applyNumberFormat="1" applyProtection="1">
      <alignment horizontal="center" wrapText="1"/>
    </xf>
    <xf numFmtId="0" fontId="2" fillId="0" borderId="1" xfId="4" applyNumberFormat="1" applyProtection="1">
      <alignment horizontal="center"/>
    </xf>
    <xf numFmtId="0" fontId="3" fillId="0" borderId="2" xfId="7" applyNumberFormat="1" applyProtection="1">
      <alignment vertical="top" wrapText="1"/>
    </xf>
    <xf numFmtId="1" fontId="1" fillId="0" borderId="2" xfId="8" applyNumberFormat="1" applyProtection="1">
      <alignment horizontal="center" vertical="top" shrinkToFit="1"/>
    </xf>
    <xf numFmtId="4" fontId="3" fillId="2" borderId="2" xfId="9" applyNumberFormat="1" applyProtection="1">
      <alignment horizontal="right" vertical="top" shrinkToFit="1"/>
    </xf>
    <xf numFmtId="10" fontId="3" fillId="2" borderId="2" xfId="10" applyNumberFormat="1" applyProtection="1">
      <alignment horizontal="right" vertical="top" shrinkToFit="1"/>
    </xf>
    <xf numFmtId="4" fontId="3" fillId="3" borderId="2" xfId="12" applyNumberFormat="1" applyProtection="1">
      <alignment horizontal="right" vertical="top" shrinkToFit="1"/>
    </xf>
    <xf numFmtId="10" fontId="3" fillId="3" borderId="2" xfId="13" applyNumberFormat="1" applyProtection="1">
      <alignment horizontal="right" vertical="top" shrinkToFit="1"/>
    </xf>
    <xf numFmtId="0" fontId="1" fillId="0" borderId="1" xfId="14" applyNumberFormat="1" applyProtection="1">
      <alignment horizontal="left" wrapText="1"/>
    </xf>
    <xf numFmtId="4" fontId="3" fillId="2" borderId="4" xfId="9" applyNumberFormat="1" applyBorder="1" applyProtection="1">
      <alignment horizontal="right" vertical="top" shrinkToFit="1"/>
    </xf>
    <xf numFmtId="4" fontId="3" fillId="3" borderId="4" xfId="12" applyNumberFormat="1" applyBorder="1" applyProtection="1">
      <alignment horizontal="right" vertical="top" shrinkToFit="1"/>
    </xf>
    <xf numFmtId="0" fontId="7" fillId="0" borderId="3" xfId="0" applyFont="1" applyBorder="1" applyAlignment="1" applyProtection="1">
      <alignment wrapText="1"/>
      <protection locked="0"/>
    </xf>
    <xf numFmtId="0" fontId="8" fillId="0" borderId="3" xfId="2" applyNumberFormat="1" applyFont="1" applyBorder="1" applyProtection="1"/>
    <xf numFmtId="49" fontId="8" fillId="0" borderId="3" xfId="2" applyNumberFormat="1" applyFont="1" applyBorder="1" applyAlignment="1" applyProtection="1">
      <alignment wrapText="1"/>
    </xf>
    <xf numFmtId="0" fontId="8" fillId="0" borderId="3" xfId="2" applyNumberFormat="1" applyFont="1" applyBorder="1" applyAlignment="1" applyProtection="1">
      <alignment wrapText="1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NumberFormat="1" applyFont="1" applyProtection="1">
      <alignment horizontal="center" vertical="center" wrapText="1"/>
    </xf>
    <xf numFmtId="0" fontId="8" fillId="0" borderId="2" xfId="6" applyFont="1">
      <alignment horizontal="center" vertical="center" wrapText="1"/>
    </xf>
    <xf numFmtId="0" fontId="8" fillId="0" borderId="4" xfId="6" applyNumberFormat="1" applyFont="1" applyBorder="1" applyProtection="1">
      <alignment horizontal="center" vertical="center" wrapText="1"/>
    </xf>
    <xf numFmtId="0" fontId="8" fillId="0" borderId="4" xfId="6" applyFont="1" applyBorder="1">
      <alignment horizontal="center" vertical="center" wrapText="1"/>
    </xf>
    <xf numFmtId="0" fontId="3" fillId="0" borderId="2" xfId="11" applyNumberFormat="1" applyProtection="1">
      <alignment horizontal="left"/>
    </xf>
    <xf numFmtId="0" fontId="3" fillId="0" borderId="2" xfId="11">
      <alignment horizontal="left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1" fillId="0" borderId="2" xfId="6" applyNumberFormat="1" applyProtection="1">
      <alignment horizontal="center" vertical="center" wrapText="1"/>
    </xf>
    <xf numFmtId="0" fontId="1" fillId="0" borderId="2" xfId="6">
      <alignment horizontal="center" vertical="center" wrapText="1"/>
    </xf>
    <xf numFmtId="0" fontId="8" fillId="0" borderId="5" xfId="2" applyNumberFormat="1" applyFont="1" applyBorder="1" applyAlignment="1" applyProtection="1">
      <alignment horizontal="center"/>
    </xf>
    <xf numFmtId="0" fontId="8" fillId="0" borderId="6" xfId="2" applyNumberFormat="1" applyFont="1" applyBorder="1" applyAlignment="1" applyProtection="1">
      <alignment horizontal="center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2" fillId="0" borderId="1" xfId="3" applyNumberFormat="1" applyProtection="1">
      <alignment horizontal="center" wrapText="1"/>
    </xf>
    <xf numFmtId="0" fontId="2" fillId="0" borderId="1" xfId="3">
      <alignment horizontal="center" wrapText="1"/>
    </xf>
    <xf numFmtId="0" fontId="2" fillId="0" borderId="1" xfId="4" applyNumberFormat="1" applyProtection="1">
      <alignment horizontal="center"/>
    </xf>
    <xf numFmtId="0" fontId="2" fillId="0" borderId="1" xfId="4">
      <alignment horizontal="center"/>
    </xf>
    <xf numFmtId="0" fontId="1" fillId="0" borderId="1" xfId="5" applyNumberFormat="1" applyProtection="1">
      <alignment horizontal="right"/>
    </xf>
    <xf numFmtId="0" fontId="1" fillId="0" borderId="1" xfId="5">
      <alignment horizontal="right"/>
    </xf>
    <xf numFmtId="0" fontId="9" fillId="0" borderId="7" xfId="45">
      <alignment horizontal="center"/>
    </xf>
    <xf numFmtId="0" fontId="12" fillId="0" borderId="2" xfId="11" applyFont="1" applyAlignment="1">
      <alignment horizontal="center" vertical="top" wrapText="1"/>
    </xf>
    <xf numFmtId="49" fontId="12" fillId="0" borderId="2" xfId="46" applyFont="1">
      <alignment horizontal="center" vertical="top" wrapText="1"/>
    </xf>
    <xf numFmtId="0" fontId="13" fillId="0" borderId="18" xfId="0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center"/>
      <protection locked="0"/>
    </xf>
    <xf numFmtId="0" fontId="13" fillId="0" borderId="21" xfId="0" applyFont="1" applyBorder="1" applyAlignment="1" applyProtection="1">
      <alignment horizontal="center"/>
      <protection locked="0"/>
    </xf>
    <xf numFmtId="0" fontId="12" fillId="3" borderId="2" xfId="12" applyNumberFormat="1" applyFont="1" applyAlignment="1">
      <alignment horizontal="left" wrapText="1"/>
    </xf>
    <xf numFmtId="49" fontId="12" fillId="2" borderId="2" xfId="10" applyNumberFormat="1" applyFont="1" applyAlignment="1">
      <alignment horizontal="center"/>
    </xf>
    <xf numFmtId="4" fontId="12" fillId="0" borderId="2" xfId="49" applyFont="1" applyBorder="1">
      <alignment horizontal="right" shrinkToFit="1"/>
    </xf>
    <xf numFmtId="4" fontId="14" fillId="0" borderId="2" xfId="49" applyFont="1" applyBorder="1" applyAlignment="1">
      <alignment horizontal="right" wrapText="1" shrinkToFit="1"/>
    </xf>
    <xf numFmtId="0" fontId="15" fillId="0" borderId="3" xfId="0" applyFont="1" applyBorder="1" applyAlignment="1" applyProtection="1">
      <alignment horizontal="center"/>
      <protection locked="0"/>
    </xf>
    <xf numFmtId="0" fontId="12" fillId="0" borderId="2" xfId="1" applyFont="1" applyBorder="1" applyAlignment="1">
      <alignment horizontal="left" wrapText="1"/>
    </xf>
    <xf numFmtId="49" fontId="12" fillId="0" borderId="2" xfId="50" applyFont="1" applyBorder="1">
      <alignment horizontal="center"/>
    </xf>
    <xf numFmtId="4" fontId="12" fillId="0" borderId="2" xfId="51" applyFont="1" applyBorder="1">
      <alignment horizontal="right" shrinkToFit="1"/>
    </xf>
    <xf numFmtId="0" fontId="12" fillId="0" borderId="2" xfId="14" applyFont="1" applyBorder="1" applyAlignment="1">
      <alignment horizontal="left" wrapText="1" indent="2"/>
    </xf>
    <xf numFmtId="49" fontId="12" fillId="0" borderId="2" xfId="52" applyFont="1" applyBorder="1">
      <alignment horizontal="center"/>
    </xf>
    <xf numFmtId="4" fontId="12" fillId="0" borderId="2" xfId="53" applyFont="1" applyBorder="1">
      <alignment horizontal="right" shrinkToFit="1"/>
    </xf>
    <xf numFmtId="49" fontId="0" fillId="5" borderId="2" xfId="0" applyNumberFormat="1" applyFill="1" applyBorder="1" applyAlignment="1">
      <alignment horizontal="center" wrapText="1"/>
    </xf>
    <xf numFmtId="0" fontId="12" fillId="0" borderId="1" xfId="14" applyFont="1" applyAlignment="1">
      <alignment horizontal="left" wrapText="1" indent="2"/>
    </xf>
    <xf numFmtId="49" fontId="12" fillId="0" borderId="21" xfId="52" applyFont="1">
      <alignment horizontal="center"/>
    </xf>
    <xf numFmtId="49" fontId="0" fillId="5" borderId="2" xfId="0" applyNumberFormat="1" applyFill="1" applyBorder="1" applyAlignment="1">
      <alignment horizontal="center" vertical="center" wrapText="1"/>
    </xf>
    <xf numFmtId="49" fontId="16" fillId="5" borderId="2" xfId="0" applyNumberFormat="1" applyFont="1" applyFill="1" applyBorder="1" applyAlignment="1">
      <alignment horizontal="center" wrapText="1"/>
    </xf>
    <xf numFmtId="0" fontId="1" fillId="0" borderId="2" xfId="23" applyNumberFormat="1" applyAlignment="1"/>
    <xf numFmtId="0" fontId="19" fillId="0" borderId="1" xfId="135" applyNumberFormat="1" applyBorder="1" applyProtection="1">
      <alignment horizontal="center"/>
    </xf>
    <xf numFmtId="0" fontId="10" fillId="0" borderId="2" xfId="62">
      <alignment horizontal="center" vertical="top" wrapText="1"/>
    </xf>
    <xf numFmtId="0" fontId="10" fillId="0" borderId="7" xfId="134" applyNumberFormat="1" applyProtection="1">
      <alignment horizontal="center" wrapText="1"/>
    </xf>
    <xf numFmtId="0" fontId="10" fillId="0" borderId="1" xfId="26" applyBorder="1">
      <alignment horizontal="center"/>
    </xf>
    <xf numFmtId="0" fontId="10" fillId="0" borderId="2" xfId="62" applyNumberFormat="1" applyProtection="1">
      <alignment horizontal="center" vertical="top" wrapText="1"/>
    </xf>
    <xf numFmtId="0" fontId="10" fillId="0" borderId="1" xfId="26" applyNumberFormat="1" applyBorder="1" applyProtection="1">
      <alignment horizontal="center"/>
    </xf>
    <xf numFmtId="0" fontId="18" fillId="0" borderId="1" xfId="142" applyNumberFormat="1" applyBorder="1" applyProtection="1"/>
    <xf numFmtId="0" fontId="17" fillId="0" borderId="1" xfId="59" applyNumberFormat="1" applyBorder="1" applyProtection="1"/>
    <xf numFmtId="0" fontId="12" fillId="0" borderId="1" xfId="138" applyNumberFormat="1" applyBorder="1" applyProtection="1">
      <alignment horizontal="left"/>
    </xf>
    <xf numFmtId="0" fontId="10" fillId="0" borderId="1" xfId="141">
      <alignment horizontal="center"/>
    </xf>
    <xf numFmtId="0" fontId="10" fillId="0" borderId="1" xfId="133" applyNumberFormat="1" applyBorder="1" applyProtection="1">
      <alignment horizontal="center" wrapText="1"/>
    </xf>
    <xf numFmtId="0" fontId="10" fillId="0" borderId="1" xfId="134" applyNumberFormat="1" applyBorder="1" applyProtection="1">
      <alignment horizontal="center" wrapText="1"/>
    </xf>
    <xf numFmtId="0" fontId="10" fillId="0" borderId="1" xfId="58" applyNumberFormat="1" applyBorder="1" applyProtection="1"/>
    <xf numFmtId="0" fontId="10" fillId="0" borderId="1" xfId="98" applyNumberFormat="1" applyBorder="1" applyProtection="1">
      <alignment wrapText="1"/>
    </xf>
    <xf numFmtId="0" fontId="10" fillId="0" borderId="1" xfId="141" applyNumberFormat="1" applyProtection="1">
      <alignment horizontal="center"/>
    </xf>
    <xf numFmtId="0" fontId="10" fillId="0" borderId="7" xfId="134">
      <alignment horizontal="center" wrapText="1"/>
    </xf>
    <xf numFmtId="0" fontId="19" fillId="0" borderId="1" xfId="136" applyBorder="1">
      <alignment horizontal="center"/>
    </xf>
    <xf numFmtId="0" fontId="19" fillId="0" borderId="16" xfId="136">
      <alignment horizontal="center"/>
    </xf>
    <xf numFmtId="0" fontId="19" fillId="0" borderId="16" xfId="136" applyNumberFormat="1" applyProtection="1">
      <alignment horizontal="center"/>
    </xf>
    <xf numFmtId="0" fontId="19" fillId="0" borderId="1" xfId="136" applyNumberFormat="1" applyBorder="1" applyProtection="1">
      <alignment horizontal="center"/>
    </xf>
    <xf numFmtId="0" fontId="17" fillId="0" borderId="1" xfId="143" applyNumberFormat="1" applyBorder="1" applyProtection="1"/>
    <xf numFmtId="0" fontId="19" fillId="0" borderId="1" xfId="136" applyNumberFormat="1" applyBorder="1" applyProtection="1">
      <alignment horizontal="center"/>
    </xf>
    <xf numFmtId="0" fontId="10" fillId="0" borderId="1" xfId="60" applyNumberFormat="1" applyBorder="1" applyProtection="1">
      <alignment horizontal="left"/>
    </xf>
    <xf numFmtId="0" fontId="0" fillId="0" borderId="1" xfId="0" applyBorder="1" applyProtection="1">
      <protection locked="0"/>
    </xf>
    <xf numFmtId="0" fontId="10" fillId="0" borderId="1" xfId="58" applyNumberFormat="1" applyProtection="1"/>
    <xf numFmtId="0" fontId="17" fillId="0" borderId="1" xfId="59" applyNumberFormat="1" applyProtection="1"/>
    <xf numFmtId="0" fontId="10" fillId="0" borderId="1" xfId="60" applyNumberFormat="1" applyProtection="1">
      <alignment horizontal="left"/>
    </xf>
    <xf numFmtId="49" fontId="10" fillId="0" borderId="1" xfId="35" applyNumberFormat="1" applyProtection="1"/>
    <xf numFmtId="0" fontId="10" fillId="0" borderId="2" xfId="63" applyNumberFormat="1" applyProtection="1">
      <alignment horizontal="center" vertical="center"/>
    </xf>
    <xf numFmtId="0" fontId="10" fillId="0" borderId="9" xfId="64" applyNumberFormat="1" applyProtection="1">
      <alignment horizontal="center" vertical="center"/>
    </xf>
    <xf numFmtId="4" fontId="10" fillId="0" borderId="23" xfId="49" applyNumberFormat="1" applyProtection="1">
      <alignment horizontal="right" shrinkToFit="1"/>
    </xf>
    <xf numFmtId="49" fontId="10" fillId="0" borderId="1" xfId="73" applyNumberFormat="1" applyProtection="1">
      <alignment horizontal="right"/>
    </xf>
    <xf numFmtId="0" fontId="10" fillId="0" borderId="9" xfId="75" applyNumberFormat="1" applyProtection="1">
      <alignment horizontal="center" vertical="center" shrinkToFit="1"/>
    </xf>
    <xf numFmtId="49" fontId="10" fillId="0" borderId="9" xfId="76" applyNumberFormat="1" applyProtection="1">
      <alignment horizontal="center" vertical="center" shrinkToFit="1"/>
    </xf>
    <xf numFmtId="4" fontId="10" fillId="0" borderId="29" xfId="79" applyNumberFormat="1" applyProtection="1">
      <alignment horizontal="right" shrinkToFit="1"/>
    </xf>
    <xf numFmtId="0" fontId="10" fillId="0" borderId="31" xfId="84" applyNumberFormat="1" applyProtection="1">
      <alignment horizontal="left" wrapText="1"/>
    </xf>
    <xf numFmtId="0" fontId="10" fillId="0" borderId="32" xfId="90" applyNumberFormat="1" applyProtection="1">
      <alignment horizontal="left" wrapText="1"/>
    </xf>
    <xf numFmtId="0" fontId="10" fillId="0" borderId="1" xfId="98" applyNumberFormat="1" applyProtection="1">
      <alignment wrapText="1"/>
    </xf>
    <xf numFmtId="49" fontId="10" fillId="0" borderId="1" xfId="99" applyNumberFormat="1" applyProtection="1">
      <alignment wrapText="1"/>
    </xf>
    <xf numFmtId="49" fontId="10" fillId="0" borderId="1" xfId="100" applyNumberFormat="1" applyProtection="1">
      <alignment horizontal="center"/>
    </xf>
    <xf numFmtId="49" fontId="12" fillId="0" borderId="1" xfId="101" applyNumberFormat="1" applyProtection="1"/>
    <xf numFmtId="0" fontId="10" fillId="0" borderId="26" xfId="108" applyNumberFormat="1" applyProtection="1">
      <alignment horizontal="center" vertical="center" shrinkToFit="1"/>
    </xf>
    <xf numFmtId="49" fontId="10" fillId="0" borderId="23" xfId="109" applyNumberFormat="1" applyProtection="1">
      <alignment horizontal="center" vertical="center"/>
    </xf>
    <xf numFmtId="0" fontId="10" fillId="0" borderId="22" xfId="110" applyNumberFormat="1" applyProtection="1">
      <alignment horizontal="left" wrapText="1" indent="2"/>
    </xf>
    <xf numFmtId="0" fontId="10" fillId="0" borderId="37" xfId="111" applyNumberFormat="1" applyProtection="1">
      <alignment horizontal="center" vertical="center" shrinkToFit="1"/>
    </xf>
    <xf numFmtId="49" fontId="10" fillId="0" borderId="2" xfId="112" applyNumberFormat="1" applyProtection="1">
      <alignment horizontal="center" vertical="center"/>
    </xf>
    <xf numFmtId="169" fontId="10" fillId="0" borderId="2" xfId="113" applyNumberFormat="1" applyProtection="1">
      <alignment horizontal="right" vertical="center" shrinkToFit="1"/>
    </xf>
    <xf numFmtId="169" fontId="10" fillId="0" borderId="32" xfId="114" applyNumberFormat="1" applyProtection="1">
      <alignment horizontal="right" vertical="center" shrinkToFit="1"/>
    </xf>
    <xf numFmtId="0" fontId="10" fillId="0" borderId="38" xfId="115" applyNumberFormat="1" applyProtection="1">
      <alignment horizontal="left" wrapText="1"/>
    </xf>
    <xf numFmtId="4" fontId="10" fillId="0" borderId="2" xfId="116" applyNumberFormat="1" applyProtection="1">
      <alignment horizontal="right" shrinkToFit="1"/>
    </xf>
    <xf numFmtId="4" fontId="10" fillId="0" borderId="32" xfId="117" applyNumberFormat="1" applyProtection="1">
      <alignment horizontal="right" shrinkToFit="1"/>
    </xf>
    <xf numFmtId="0" fontId="10" fillId="0" borderId="24" xfId="118" applyNumberFormat="1" applyProtection="1">
      <alignment horizontal="left" wrapText="1" indent="2"/>
    </xf>
    <xf numFmtId="0" fontId="18" fillId="0" borderId="32" xfId="119" applyNumberFormat="1" applyProtection="1">
      <alignment wrapText="1"/>
    </xf>
    <xf numFmtId="0" fontId="18" fillId="0" borderId="32" xfId="120" applyNumberFormat="1" applyProtection="1"/>
    <xf numFmtId="0" fontId="18" fillId="5" borderId="32" xfId="121" applyNumberFormat="1" applyProtection="1">
      <alignment wrapText="1"/>
    </xf>
    <xf numFmtId="0" fontId="10" fillId="5" borderId="31" xfId="122" applyNumberFormat="1" applyProtection="1">
      <alignment horizontal="left" wrapText="1"/>
    </xf>
    <xf numFmtId="49" fontId="10" fillId="0" borderId="32" xfId="123" applyNumberFormat="1" applyProtection="1">
      <alignment horizontal="center" shrinkToFit="1"/>
    </xf>
    <xf numFmtId="49" fontId="10" fillId="0" borderId="2" xfId="124" applyNumberFormat="1" applyProtection="1">
      <alignment horizontal="center" vertical="center" shrinkToFit="1"/>
    </xf>
    <xf numFmtId="0" fontId="1" fillId="0" borderId="16" xfId="125" applyNumberFormat="1" applyProtection="1">
      <alignment horizontal="left"/>
    </xf>
    <xf numFmtId="0" fontId="1" fillId="0" borderId="36" xfId="126" applyNumberFormat="1" applyProtection="1">
      <alignment horizontal="left" wrapText="1"/>
    </xf>
    <xf numFmtId="0" fontId="1" fillId="0" borderId="36" xfId="127" applyNumberFormat="1" applyProtection="1">
      <alignment horizontal="left"/>
    </xf>
    <xf numFmtId="0" fontId="10" fillId="0" borderId="36" xfId="128" applyNumberFormat="1" applyProtection="1"/>
    <xf numFmtId="49" fontId="1" fillId="0" borderId="36" xfId="129" applyNumberFormat="1" applyProtection="1"/>
    <xf numFmtId="0" fontId="1" fillId="0" borderId="1" xfId="130" applyNumberFormat="1" applyProtection="1">
      <alignment horizontal="left"/>
    </xf>
    <xf numFmtId="0" fontId="1" fillId="0" borderId="1" xfId="131" applyNumberFormat="1" applyProtection="1">
      <alignment horizontal="left" wrapText="1"/>
    </xf>
    <xf numFmtId="49" fontId="1" fillId="0" borderId="1" xfId="132" applyNumberFormat="1" applyProtection="1"/>
    <xf numFmtId="0" fontId="10" fillId="0" borderId="1" xfId="133" applyNumberFormat="1" applyProtection="1">
      <alignment horizontal="center" wrapText="1"/>
    </xf>
    <xf numFmtId="0" fontId="19" fillId="0" borderId="1" xfId="135" applyNumberFormat="1" applyProtection="1">
      <alignment horizontal="center"/>
    </xf>
    <xf numFmtId="0" fontId="19" fillId="0" borderId="16" xfId="136" applyNumberFormat="1" applyProtection="1">
      <alignment horizontal="center"/>
    </xf>
    <xf numFmtId="0" fontId="1" fillId="0" borderId="1" xfId="137" applyNumberFormat="1" applyProtection="1">
      <alignment horizontal="center"/>
    </xf>
    <xf numFmtId="0" fontId="12" fillId="0" borderId="1" xfId="138" applyNumberFormat="1" applyProtection="1">
      <alignment horizontal="left"/>
    </xf>
    <xf numFmtId="49" fontId="10" fillId="0" borderId="1" xfId="139" applyNumberFormat="1" applyProtection="1">
      <alignment horizontal="left"/>
    </xf>
    <xf numFmtId="49" fontId="10" fillId="0" borderId="1" xfId="140" applyNumberFormat="1" applyProtection="1">
      <alignment horizontal="center" wrapText="1"/>
    </xf>
    <xf numFmtId="0" fontId="10" fillId="0" borderId="1" xfId="134" applyNumberFormat="1" applyBorder="1" applyProtection="1">
      <alignment horizontal="center" wrapText="1"/>
    </xf>
    <xf numFmtId="0" fontId="10" fillId="0" borderId="1" xfId="134" applyBorder="1">
      <alignment horizontal="center" wrapText="1"/>
    </xf>
    <xf numFmtId="0" fontId="1" fillId="0" borderId="1" xfId="130" applyNumberFormat="1" applyBorder="1" applyProtection="1">
      <alignment horizontal="left"/>
    </xf>
    <xf numFmtId="0" fontId="1" fillId="0" borderId="1" xfId="55" applyNumberFormat="1" applyBorder="1" applyProtection="1"/>
    <xf numFmtId="0" fontId="1" fillId="0" borderId="1" xfId="144" applyNumberFormat="1" applyBorder="1" applyProtection="1"/>
    <xf numFmtId="0" fontId="1" fillId="0" borderId="1" xfId="145" applyNumberFormat="1" applyBorder="1" applyProtection="1">
      <alignment horizontal="left" wrapText="1"/>
    </xf>
    <xf numFmtId="0" fontId="1" fillId="0" borderId="1" xfId="145" applyBorder="1">
      <alignment horizontal="left" wrapText="1"/>
    </xf>
    <xf numFmtId="0" fontId="1" fillId="0" borderId="1" xfId="146" applyNumberFormat="1" applyBorder="1" applyProtection="1"/>
    <xf numFmtId="0" fontId="9" fillId="0" borderId="1" xfId="25" applyNumberFormat="1" applyAlignment="1" applyProtection="1"/>
    <xf numFmtId="0" fontId="9" fillId="0" borderId="7" xfId="25" applyNumberFormat="1" applyBorder="1" applyAlignment="1" applyProtection="1"/>
  </cellXfs>
  <cellStyles count="155">
    <cellStyle name="br" xfId="17" xr:uid="{00000000-0005-0000-0000-000000000000}"/>
    <cellStyle name="br 2" xfId="149" xr:uid="{6899FFFB-F441-49E3-81E5-F017972C5655}"/>
    <cellStyle name="col" xfId="16" xr:uid="{00000000-0005-0000-0000-000001000000}"/>
    <cellStyle name="col 2" xfId="148" xr:uid="{E715ED86-9E62-4E03-80EE-D7C43DE7CA40}"/>
    <cellStyle name="st128" xfId="145" xr:uid="{5F77BFBF-1E05-4AF4-A014-4D9D6C3ED919}"/>
    <cellStyle name="style0" xfId="18" xr:uid="{00000000-0005-0000-0000-000002000000}"/>
    <cellStyle name="style0 2" xfId="150" xr:uid="{5FF6717D-B0B9-49ED-9A76-35FB38FF81A2}"/>
    <cellStyle name="td" xfId="19" xr:uid="{00000000-0005-0000-0000-000003000000}"/>
    <cellStyle name="td 2" xfId="151" xr:uid="{C7E279A8-1E89-4E1B-950D-17CF75A12FD6}"/>
    <cellStyle name="tr" xfId="15" xr:uid="{00000000-0005-0000-0000-000004000000}"/>
    <cellStyle name="tr 2" xfId="147" xr:uid="{F5849718-ECDF-4398-9C77-CB01879BC8BA}"/>
    <cellStyle name="xl100" xfId="99" xr:uid="{500E8D63-AD51-4C06-9F8D-27E7E4E40FC3}"/>
    <cellStyle name="xl101" xfId="103" xr:uid="{0DF6608C-0D51-474B-B31C-304EFFB6C481}"/>
    <cellStyle name="xl102" xfId="108" xr:uid="{1F971E6D-3F93-4E3F-AB53-985DD66E37C9}"/>
    <cellStyle name="xl103" xfId="111" xr:uid="{8B91F63F-D8FD-4CCB-B7BE-F786DAA8C13E}"/>
    <cellStyle name="xl104" xfId="100" xr:uid="{A7485D4C-3182-4D5C-8606-3F78FBDF07F8}"/>
    <cellStyle name="xl105" xfId="104" xr:uid="{3760DA3E-7185-4EE1-97F3-5624C5D9687C}"/>
    <cellStyle name="xl106" xfId="109" xr:uid="{715F6EDD-C983-4B48-965E-AD9D9E9D6A38}"/>
    <cellStyle name="xl107" xfId="112" xr:uid="{0CC70D65-C215-44B8-9082-D81822798BC6}"/>
    <cellStyle name="xl108" xfId="105" xr:uid="{D8A57D61-592E-433C-BD9A-EC7BCC5F452D}"/>
    <cellStyle name="xl109" xfId="113" xr:uid="{5BA1C3E2-2C50-4D01-B003-E51FA0EB0FD7}"/>
    <cellStyle name="xl110" xfId="116" xr:uid="{DC1F7F2D-00B4-4500-B643-1EA8916C9550}"/>
    <cellStyle name="xl111" xfId="101" xr:uid="{40BE0DA0-6F68-46B7-8A7F-865828189A9C}"/>
    <cellStyle name="xl112" xfId="106" xr:uid="{191B2463-C26C-4B67-9557-F4348F58E0EA}"/>
    <cellStyle name="xl113" xfId="107" xr:uid="{AAC63F93-81CA-4D4D-839A-AFD66BF9E831}"/>
    <cellStyle name="xl114" xfId="114" xr:uid="{FBDFAE4C-3443-4A64-9712-ECC32EAC6E12}"/>
    <cellStyle name="xl115" xfId="117" xr:uid="{56972164-DD1A-4CC7-A23E-9EE2A9402707}"/>
    <cellStyle name="xl116" xfId="119" xr:uid="{46989FF8-34FF-4761-9ED1-797052A81716}"/>
    <cellStyle name="xl117" xfId="120" xr:uid="{F3DC2AD4-8D98-4606-AA37-E807B57D67F6}"/>
    <cellStyle name="xl118" xfId="121" xr:uid="{A1435521-6FA1-4752-8EDC-ADA3661CBFA5}"/>
    <cellStyle name="xl119" xfId="122" xr:uid="{323DC784-A2C2-43FD-98B9-27142FE1A9DD}"/>
    <cellStyle name="xl120" xfId="123" xr:uid="{88B32E03-5830-4360-AF4C-956806849E13}"/>
    <cellStyle name="xl121" xfId="124" xr:uid="{C301CCD9-0E9E-4588-945F-AA2D2FC651AA}"/>
    <cellStyle name="xl122" xfId="125" xr:uid="{D3549BB2-F895-4902-B8EC-6D276CC62907}"/>
    <cellStyle name="xl123" xfId="130" xr:uid="{B75CBB42-AD88-4D63-90F0-5C02F6622F8B}"/>
    <cellStyle name="xl124" xfId="135" xr:uid="{3C836263-6FD5-4D9E-ACDC-75749876A18E}"/>
    <cellStyle name="xl125" xfId="139" xr:uid="{EC26570E-C8E2-429A-9508-CE48400713CC}"/>
    <cellStyle name="xl126" xfId="142" xr:uid="{BB808E31-40F6-48D4-9849-F04469C45B87}"/>
    <cellStyle name="xl127" xfId="144" xr:uid="{D8EAB834-0012-4BAB-9914-8F9E4A2E6013}"/>
    <cellStyle name="xl128" xfId="146" xr:uid="{7108871C-9383-4926-9A67-5D0F15933B42}"/>
    <cellStyle name="xl129" xfId="126" xr:uid="{DC43A418-BE49-4679-9972-912146C373E0}"/>
    <cellStyle name="xl130" xfId="131" xr:uid="{96CB6765-5797-4945-9E72-B9DB9D513116}"/>
    <cellStyle name="xl131" xfId="133" xr:uid="{54369A5C-D3CC-4DE7-9539-C3C92FA14ED1}"/>
    <cellStyle name="xl132" xfId="136" xr:uid="{56ACB69C-F39D-4030-AF49-5063F8F1A6BD}"/>
    <cellStyle name="xl133" xfId="137" xr:uid="{89BFE51D-20CC-446A-B7CD-E8A8D0D3D310}"/>
    <cellStyle name="xl134" xfId="140" xr:uid="{3E6C7762-CC16-4C2A-82D8-5794AB571CB9}"/>
    <cellStyle name="xl135" xfId="134" xr:uid="{A85125D5-EA13-4961-8943-AC8174C415D7}"/>
    <cellStyle name="xl136" xfId="143" xr:uid="{F46D2E64-73CD-49E1-B715-EF49ECA0CA91}"/>
    <cellStyle name="xl137" xfId="127" xr:uid="{1948CE88-88BA-4794-A25D-B6F941783EA9}"/>
    <cellStyle name="xl138" xfId="138" xr:uid="{AA5D2282-4D91-4CAB-87DF-0D5402422C3B}"/>
    <cellStyle name="xl139" xfId="128" xr:uid="{F48A41DB-6BC9-40EC-9248-6C2E52170481}"/>
    <cellStyle name="xl140" xfId="132" xr:uid="{79A9CCA7-845D-4DC9-83AE-E4AD58839172}"/>
    <cellStyle name="xl141" xfId="129" xr:uid="{6BA1F2F1-3E3D-45AC-8AFD-13F27BE992E3}"/>
    <cellStyle name="xl142" xfId="141" xr:uid="{3BDE2E87-9A09-4C79-803A-1F82FF996BC7}"/>
    <cellStyle name="xl143" xfId="154" xr:uid="{5BCB6AAF-56F2-497E-BA62-AC21025F005D}"/>
    <cellStyle name="xl21" xfId="20" xr:uid="{00000000-0005-0000-0000-000005000000}"/>
    <cellStyle name="xl21 2" xfId="152" xr:uid="{E1A11309-A76D-44AC-9663-B0FDD01BB228}"/>
    <cellStyle name="xl22" xfId="6" xr:uid="{00000000-0005-0000-0000-000006000000}"/>
    <cellStyle name="xl22 2" xfId="55" xr:uid="{94C56141-D70F-4D88-9D50-C9FC1F98A246}"/>
    <cellStyle name="xl23" xfId="21" xr:uid="{00000000-0005-0000-0000-000007000000}"/>
    <cellStyle name="xl23 2" xfId="56" xr:uid="{6D05C8D5-CD82-482A-AC96-3451E577DE67}"/>
    <cellStyle name="xl24" xfId="2" xr:uid="{00000000-0005-0000-0000-000008000000}"/>
    <cellStyle name="xl24 2" xfId="58" xr:uid="{2E28A1C4-E80E-4FE4-A486-3371B50BC631}"/>
    <cellStyle name="xl25" xfId="8" xr:uid="{00000000-0005-0000-0000-000009000000}"/>
    <cellStyle name="xl25 2" xfId="60" xr:uid="{E8BFD9C2-960E-4D13-B2E5-0505AA8074A0}"/>
    <cellStyle name="xl26" xfId="11" xr:uid="{00000000-0005-0000-0000-00000A000000}"/>
    <cellStyle name="xl26 2" xfId="62" xr:uid="{E778C309-7C60-499E-890A-B4B79CE218DD}"/>
    <cellStyle name="xl27" xfId="22" xr:uid="{00000000-0005-0000-0000-00000B000000}"/>
    <cellStyle name="xl27 2" xfId="63" xr:uid="{19BA901F-FDD8-4C23-A2F9-165D3950A207}"/>
    <cellStyle name="xl28" xfId="12" xr:uid="{00000000-0005-0000-0000-00000C000000}"/>
    <cellStyle name="xl28 2" xfId="66" xr:uid="{863A962E-D9FD-41F8-B65F-B2A6D99ABA9D}"/>
    <cellStyle name="xl29" xfId="1" xr:uid="{00000000-0005-0000-0000-00000D000000}"/>
    <cellStyle name="xl29 2" xfId="69" xr:uid="{98D2DC0F-31F9-4F2C-899A-D9B1B6C97786}"/>
    <cellStyle name="xl30" xfId="14" xr:uid="{00000000-0005-0000-0000-00000E000000}"/>
    <cellStyle name="xl30 2" xfId="71" xr:uid="{1CA8FDB2-DE42-47A5-8306-B6220DD59FB7}"/>
    <cellStyle name="xl31" xfId="23" xr:uid="{00000000-0005-0000-0000-00000F000000}"/>
    <cellStyle name="xl31 2" xfId="59" xr:uid="{55172E50-20D5-4A64-B35C-70AC0CB27016}"/>
    <cellStyle name="xl32" xfId="13" xr:uid="{00000000-0005-0000-0000-000010000000}"/>
    <cellStyle name="xl32 2" xfId="153" xr:uid="{BA923F89-5996-43A4-962F-3E85531A59C0}"/>
    <cellStyle name="xl33" xfId="3" xr:uid="{00000000-0005-0000-0000-000011000000}"/>
    <cellStyle name="xl33 2" xfId="61" xr:uid="{F33A0BE1-5AFF-42BB-AE9C-30155D881929}"/>
    <cellStyle name="xl34" xfId="4" xr:uid="{00000000-0005-0000-0000-000012000000}"/>
    <cellStyle name="xl34 2" xfId="64" xr:uid="{80883850-2760-4EF0-B6FF-297101528D9C}"/>
    <cellStyle name="xl35" xfId="5" xr:uid="{00000000-0005-0000-0000-000013000000}"/>
    <cellStyle name="xl35 2" xfId="67" xr:uid="{6EB08B2D-20F0-44B4-913E-62A7E75E6814}"/>
    <cellStyle name="xl36" xfId="24" xr:uid="{00000000-0005-0000-0000-000014000000}"/>
    <cellStyle name="xl36 2" xfId="70" xr:uid="{80B63536-24F4-4A12-A6B9-8807A961C129}"/>
    <cellStyle name="xl37" xfId="7" xr:uid="{00000000-0005-0000-0000-000015000000}"/>
    <cellStyle name="xl37 2" xfId="72" xr:uid="{8CC28BE3-C8E5-4F97-A948-814E7D46826E}"/>
    <cellStyle name="xl38" xfId="9" xr:uid="{00000000-0005-0000-0000-000016000000}"/>
    <cellStyle name="xl38 2" xfId="57" xr:uid="{DE1CDEDD-1AA3-4898-86C4-5A8994A7B197}"/>
    <cellStyle name="xl39" xfId="10" xr:uid="{00000000-0005-0000-0000-000017000000}"/>
    <cellStyle name="xl39 2" xfId="68" xr:uid="{536A1951-FC7E-4C98-B282-E96F6502AD01}"/>
    <cellStyle name="xl40" xfId="50" xr:uid="{A8F5907E-7188-451A-AE9D-3F09EAC8313B}"/>
    <cellStyle name="xl41" xfId="52" xr:uid="{5EFC7388-D1BF-4A67-827F-A6280074D9F5}"/>
    <cellStyle name="xl42" xfId="35" xr:uid="{54CCC2D3-3974-470D-A2A3-0E69DDE4B6C9}"/>
    <cellStyle name="xl43" xfId="38" xr:uid="{4DAE52C4-ECDD-408D-8FBD-0DF225FBC384}"/>
    <cellStyle name="xl44" xfId="40" xr:uid="{359E63D2-B68F-459A-A17C-1BAB2EEC2F8D}"/>
    <cellStyle name="xl45" xfId="42" xr:uid="{BA3B6BB0-8925-4095-A14C-33742CB094DB}"/>
    <cellStyle name="xl46" xfId="46" xr:uid="{B8486B60-346E-4B34-9849-26549C2C954C}"/>
    <cellStyle name="xl47" xfId="65" xr:uid="{94CA2C9B-CE71-49EF-8709-AAE0C1D623EA}"/>
    <cellStyle name="xl48" xfId="49" xr:uid="{91AB1492-E460-4612-9289-9B47A322F8B4}"/>
    <cellStyle name="xl49" xfId="51" xr:uid="{7D7D4C33-9424-4E9C-9B43-89E36275AD0B}"/>
    <cellStyle name="xl50" xfId="53" xr:uid="{C4603F5A-E0A1-4B31-A274-0E8AC3BEA9A1}"/>
    <cellStyle name="xl51" xfId="25" xr:uid="{7EDF1737-365E-408C-9A29-71A133CCDB2C}"/>
    <cellStyle name="xl52" xfId="28" xr:uid="{63EF0AC2-0B29-4931-8169-DE120F5EA1CB}"/>
    <cellStyle name="xl53" xfId="31" xr:uid="{9E749CA8-16D2-45E7-91A5-67770E4DAD4E}"/>
    <cellStyle name="xl54" xfId="36" xr:uid="{9947FBD6-F026-42F7-BB94-19FEA78C60A7}"/>
    <cellStyle name="xl55" xfId="41" xr:uid="{754D7D55-3DE5-4D34-ADB3-6E5607AFA71B}"/>
    <cellStyle name="xl56" xfId="43" xr:uid="{BB42CA10-ECE0-497B-A9D6-45F4DAD50276}"/>
    <cellStyle name="xl57" xfId="26" xr:uid="{C2150088-DCB4-4AFC-BCFF-D1DBFB043024}"/>
    <cellStyle name="xl58" xfId="29" xr:uid="{3CBC32AF-ED39-4F45-B336-8C99A3EA2159}"/>
    <cellStyle name="xl59" xfId="32" xr:uid="{870EE213-74D1-4837-B618-4D27BA715E2D}"/>
    <cellStyle name="xl60" xfId="34" xr:uid="{C3793520-AA28-497B-B2AC-20E566CE4CCE}"/>
    <cellStyle name="xl61" xfId="37" xr:uid="{9603037B-9EC8-41B0-B893-BDE38FD8C334}"/>
    <cellStyle name="xl62" xfId="39" xr:uid="{F344AF7D-D5E3-4E47-97A8-53BA8E1CB531}"/>
    <cellStyle name="xl63" xfId="44" xr:uid="{F8935789-4251-4A07-A13E-A2A72E9162DB}"/>
    <cellStyle name="xl64" xfId="45" xr:uid="{8A8BC728-E594-40C3-8409-4AAF62DB3176}"/>
    <cellStyle name="xl65" xfId="27" xr:uid="{CA0E3239-52A5-4BA3-9A02-1EFE4D789425}"/>
    <cellStyle name="xl66" xfId="30" xr:uid="{B66353EA-050C-4E8C-898C-649DB6419769}"/>
    <cellStyle name="xl67" xfId="33" xr:uid="{6AD253BF-9DA5-45E5-AAC7-C0C7E0CFE8F8}"/>
    <cellStyle name="xl68" xfId="47" xr:uid="{56C09328-A4F5-4F61-8775-241E35448F4A}"/>
    <cellStyle name="xl69" xfId="48" xr:uid="{AEBF2130-F567-45FB-A827-9322FDCE64F5}"/>
    <cellStyle name="xl70" xfId="84" xr:uid="{93B794D9-7FCB-479F-8F5C-BCBE37A284CC}"/>
    <cellStyle name="xl71" xfId="90" xr:uid="{B531D183-A02E-4918-9ABC-4AD592C4DED8}"/>
    <cellStyle name="xl72" xfId="96" xr:uid="{84BC949D-A41D-49C7-A444-1F852990B9C6}"/>
    <cellStyle name="xl73" xfId="78" xr:uid="{89B0364E-6383-448A-B1D5-AC5C8AF05507}"/>
    <cellStyle name="xl74" xfId="81" xr:uid="{3D26FFB6-FF02-4898-8DAF-83F6681CC60B}"/>
    <cellStyle name="xl75" xfId="85" xr:uid="{D6558476-8067-410E-9AA3-EDD27C08DA77}"/>
    <cellStyle name="xl76" xfId="91" xr:uid="{4A30C29B-FC3B-4D65-86A2-B3FC7E46CC20}"/>
    <cellStyle name="xl77" xfId="97" xr:uid="{B70AE3D3-DF44-403E-8E53-A775D4264FAA}"/>
    <cellStyle name="xl78" xfId="75" xr:uid="{A5600D0C-DEEC-497A-AA0E-C940AF1D6563}"/>
    <cellStyle name="xl79" xfId="86" xr:uid="{EAF0CA8C-005D-402F-B9F0-F53F56808168}"/>
    <cellStyle name="xl80" xfId="92" xr:uid="{EF3F8E50-E1F7-49B7-BEBA-86CAA69C9E50}"/>
    <cellStyle name="xl81" xfId="76" xr:uid="{B2322598-E6EF-4FF6-A378-34C0C9E472DC}"/>
    <cellStyle name="xl82" xfId="82" xr:uid="{5D5176EC-317D-4C6A-8A86-AD5AD6BD8464}"/>
    <cellStyle name="xl83" xfId="87" xr:uid="{73E020CE-A5C8-4294-9833-B81CBA9220D6}"/>
    <cellStyle name="xl84" xfId="93" xr:uid="{0C6AF731-6E5B-468B-924E-5DCAA53C567C}"/>
    <cellStyle name="xl85" xfId="73" xr:uid="{5810B6E6-9AA8-42C5-A6A4-75B79183C401}"/>
    <cellStyle name="xl86" xfId="79" xr:uid="{284E69D9-F178-4AD2-9C94-32C2637C6BD3}"/>
    <cellStyle name="xl87" xfId="83" xr:uid="{75C01947-A853-4DC2-9666-399613DB9D81}"/>
    <cellStyle name="xl88" xfId="88" xr:uid="{A57F7178-A48E-4B9C-BE75-AC7FB015D96C}"/>
    <cellStyle name="xl89" xfId="94" xr:uid="{520A9D47-4B94-4421-8098-94BEEA18744D}"/>
    <cellStyle name="xl90" xfId="74" xr:uid="{8F1A6E0E-0C46-40D7-8F9C-E1252F526AA4}"/>
    <cellStyle name="xl91" xfId="77" xr:uid="{D1738D8F-3D98-4085-9D17-0C065BBE2DD8}"/>
    <cellStyle name="xl92" xfId="80" xr:uid="{7A4591B1-CCE1-4C75-9E2E-1F9EEB8DDB88}"/>
    <cellStyle name="xl93" xfId="89" xr:uid="{E0386BBE-FBCB-47B3-ACBC-A99990D49503}"/>
    <cellStyle name="xl94" xfId="95" xr:uid="{38B67A08-8798-4FFD-B16D-551C9CC61D2D}"/>
    <cellStyle name="xl95" xfId="98" xr:uid="{8E1935F2-058A-4CF2-A133-EEF3B64D21A8}"/>
    <cellStyle name="xl96" xfId="102" xr:uid="{1679579A-B784-48EE-ACE8-1DEBA8190714}"/>
    <cellStyle name="xl97" xfId="110" xr:uid="{F21C7127-17CF-41B8-928F-671499376D82}"/>
    <cellStyle name="xl98" xfId="115" xr:uid="{E0BAB178-4D69-478C-9B99-4357EF552880}"/>
    <cellStyle name="xl99" xfId="118" xr:uid="{B91D74A9-4831-4C7B-AE94-EDBEB9C16900}"/>
    <cellStyle name="Обычный" xfId="0" builtinId="0"/>
    <cellStyle name="Обычный 2" xfId="54" xr:uid="{747888C1-315D-4132-8385-9A11A6EDFE5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0ACE5-0BCB-43F7-8BEC-F91FFDD084C7}">
  <sheetPr>
    <pageSetUpPr fitToPage="1"/>
  </sheetPr>
  <dimension ref="A1:F45"/>
  <sheetViews>
    <sheetView showGridLines="0" tabSelected="1" zoomScaleNormal="100" zoomScaleSheetLayoutView="100" workbookViewId="0">
      <pane ySplit="4" topLeftCell="A5" activePane="bottomLeft" state="frozen"/>
      <selection pane="bottomLeft" activeCell="B12" sqref="B12"/>
    </sheetView>
  </sheetViews>
  <sheetFormatPr defaultRowHeight="15" x14ac:dyDescent="0.25"/>
  <cols>
    <col min="1" max="1" width="50.7109375" style="1" customWidth="1"/>
    <col min="2" max="2" width="24" style="1" customWidth="1"/>
    <col min="3" max="4" width="19.85546875" style="1" customWidth="1"/>
    <col min="5" max="5" width="14" style="1" customWidth="1"/>
    <col min="6" max="6" width="39.42578125" style="1" customWidth="1"/>
    <col min="7" max="16384" width="9.140625" style="1"/>
  </cols>
  <sheetData>
    <row r="1" spans="1:6" x14ac:dyDescent="0.25">
      <c r="A1" s="1" t="s">
        <v>251</v>
      </c>
    </row>
    <row r="4" spans="1:6" ht="14.1" customHeight="1" x14ac:dyDescent="0.25">
      <c r="A4" s="40" t="s">
        <v>118</v>
      </c>
      <c r="B4" s="40"/>
      <c r="C4" s="40"/>
      <c r="D4" s="40"/>
      <c r="E4" s="40"/>
    </row>
    <row r="5" spans="1:6" ht="12.95" customHeight="1" x14ac:dyDescent="0.25">
      <c r="A5" s="41" t="s">
        <v>119</v>
      </c>
      <c r="B5" s="41" t="s">
        <v>120</v>
      </c>
      <c r="C5" s="42" t="s">
        <v>121</v>
      </c>
      <c r="D5" s="42" t="s">
        <v>122</v>
      </c>
      <c r="E5" s="43" t="s">
        <v>123</v>
      </c>
      <c r="F5" s="41" t="s">
        <v>124</v>
      </c>
    </row>
    <row r="6" spans="1:6" ht="12" customHeight="1" x14ac:dyDescent="0.25">
      <c r="A6" s="41"/>
      <c r="B6" s="41"/>
      <c r="C6" s="42"/>
      <c r="D6" s="42"/>
      <c r="E6" s="44"/>
      <c r="F6" s="41"/>
    </row>
    <row r="7" spans="1:6" ht="14.25" customHeight="1" x14ac:dyDescent="0.25">
      <c r="A7" s="41"/>
      <c r="B7" s="41"/>
      <c r="C7" s="42"/>
      <c r="D7" s="42"/>
      <c r="E7" s="45"/>
      <c r="F7" s="41"/>
    </row>
    <row r="8" spans="1:6" ht="17.25" customHeight="1" x14ac:dyDescent="0.25">
      <c r="A8" s="46" t="s">
        <v>125</v>
      </c>
      <c r="B8" s="47" t="s">
        <v>212</v>
      </c>
      <c r="C8" s="48">
        <v>290617610</v>
      </c>
      <c r="D8" s="48">
        <v>60037095.93</v>
      </c>
      <c r="E8" s="49">
        <f>D8/C8*100</f>
        <v>20.658450783488309</v>
      </c>
      <c r="F8" s="50"/>
    </row>
    <row r="9" spans="1:6" ht="15" customHeight="1" x14ac:dyDescent="0.25">
      <c r="A9" s="51" t="s">
        <v>126</v>
      </c>
      <c r="B9" s="52"/>
      <c r="C9" s="53"/>
      <c r="D9" s="53"/>
      <c r="E9" s="49"/>
      <c r="F9" s="50"/>
    </row>
    <row r="10" spans="1:6" x14ac:dyDescent="0.25">
      <c r="A10" s="54" t="s">
        <v>127</v>
      </c>
      <c r="B10" s="55" t="s">
        <v>128</v>
      </c>
      <c r="C10" s="56">
        <v>97999700</v>
      </c>
      <c r="D10" s="56">
        <v>17521517.940000001</v>
      </c>
      <c r="E10" s="49">
        <f t="shared" ref="E10:E42" si="0">D10/C10*100</f>
        <v>17.879154670881647</v>
      </c>
      <c r="F10" s="57"/>
    </row>
    <row r="11" spans="1:6" ht="30" x14ac:dyDescent="0.25">
      <c r="A11" s="54" t="s">
        <v>129</v>
      </c>
      <c r="B11" s="55" t="s">
        <v>130</v>
      </c>
      <c r="C11" s="56">
        <v>54345900</v>
      </c>
      <c r="D11" s="56">
        <v>9958378.8300000001</v>
      </c>
      <c r="E11" s="49">
        <f t="shared" si="0"/>
        <v>18.324066452115062</v>
      </c>
      <c r="F11" s="57" t="s">
        <v>131</v>
      </c>
    </row>
    <row r="12" spans="1:6" ht="36.75" x14ac:dyDescent="0.25">
      <c r="A12" s="54" t="s">
        <v>132</v>
      </c>
      <c r="B12" s="55" t="s">
        <v>133</v>
      </c>
      <c r="C12" s="56">
        <v>11833400</v>
      </c>
      <c r="D12" s="56">
        <v>3181488.44</v>
      </c>
      <c r="E12" s="49">
        <f t="shared" si="0"/>
        <v>26.885666334274173</v>
      </c>
      <c r="F12" s="50"/>
    </row>
    <row r="13" spans="1:6" x14ac:dyDescent="0.25">
      <c r="A13" s="54" t="s">
        <v>134</v>
      </c>
      <c r="B13" s="55" t="s">
        <v>135</v>
      </c>
      <c r="C13" s="56">
        <v>3029200</v>
      </c>
      <c r="D13" s="56">
        <v>123537.25</v>
      </c>
      <c r="E13" s="49">
        <f t="shared" si="0"/>
        <v>4.0782137197940047</v>
      </c>
      <c r="F13" s="50"/>
    </row>
    <row r="14" spans="1:6" ht="30" x14ac:dyDescent="0.25">
      <c r="A14" s="54" t="s">
        <v>136</v>
      </c>
      <c r="B14" s="55" t="s">
        <v>137</v>
      </c>
      <c r="C14" s="56">
        <v>2270200</v>
      </c>
      <c r="D14" s="56">
        <v>252831.73</v>
      </c>
      <c r="E14" s="49">
        <f t="shared" si="0"/>
        <v>11.136980442251785</v>
      </c>
      <c r="F14" s="57" t="s">
        <v>131</v>
      </c>
    </row>
    <row r="15" spans="1:6" ht="30" x14ac:dyDescent="0.25">
      <c r="A15" s="54" t="s">
        <v>138</v>
      </c>
      <c r="B15" s="55" t="s">
        <v>139</v>
      </c>
      <c r="C15" s="56" t="s">
        <v>140</v>
      </c>
      <c r="D15" s="56">
        <v>-62535.25</v>
      </c>
      <c r="E15" s="49"/>
      <c r="F15" s="57" t="s">
        <v>131</v>
      </c>
    </row>
    <row r="16" spans="1:6" x14ac:dyDescent="0.25">
      <c r="A16" s="54" t="s">
        <v>141</v>
      </c>
      <c r="B16" s="55" t="s">
        <v>142</v>
      </c>
      <c r="C16" s="56">
        <v>123000</v>
      </c>
      <c r="D16" s="56" t="s">
        <v>140</v>
      </c>
      <c r="E16" s="49"/>
      <c r="F16" s="57" t="s">
        <v>143</v>
      </c>
    </row>
    <row r="17" spans="1:6" ht="30" x14ac:dyDescent="0.25">
      <c r="A17" s="54" t="s">
        <v>144</v>
      </c>
      <c r="B17" s="55" t="s">
        <v>145</v>
      </c>
      <c r="C17" s="56">
        <v>636000</v>
      </c>
      <c r="D17" s="56">
        <v>-66759.23</v>
      </c>
      <c r="E17" s="49">
        <f t="shared" si="0"/>
        <v>-10.49673427672956</v>
      </c>
      <c r="F17" s="57" t="s">
        <v>131</v>
      </c>
    </row>
    <row r="18" spans="1:6" x14ac:dyDescent="0.25">
      <c r="A18" s="54" t="s">
        <v>146</v>
      </c>
      <c r="B18" s="55" t="s">
        <v>147</v>
      </c>
      <c r="C18" s="56">
        <v>12527000</v>
      </c>
      <c r="D18" s="56">
        <v>-258088.86</v>
      </c>
      <c r="E18" s="49">
        <f t="shared" si="0"/>
        <v>-2.0602607168516007</v>
      </c>
      <c r="F18" s="50"/>
    </row>
    <row r="19" spans="1:6" ht="30" x14ac:dyDescent="0.25">
      <c r="A19" s="54" t="s">
        <v>148</v>
      </c>
      <c r="B19" s="55" t="s">
        <v>149</v>
      </c>
      <c r="C19" s="56">
        <v>2738000</v>
      </c>
      <c r="D19" s="56">
        <v>109461.07</v>
      </c>
      <c r="E19" s="49">
        <f t="shared" si="0"/>
        <v>3.9978476990504017</v>
      </c>
      <c r="F19" s="57" t="s">
        <v>150</v>
      </c>
    </row>
    <row r="20" spans="1:6" x14ac:dyDescent="0.25">
      <c r="A20" s="54" t="s">
        <v>151</v>
      </c>
      <c r="B20" s="55" t="s">
        <v>152</v>
      </c>
      <c r="C20" s="56">
        <v>9789000</v>
      </c>
      <c r="D20" s="56">
        <v>-367549.93</v>
      </c>
      <c r="E20" s="49">
        <f t="shared" si="0"/>
        <v>-3.7547239758913067</v>
      </c>
      <c r="F20" s="50"/>
    </row>
    <row r="21" spans="1:6" ht="75" x14ac:dyDescent="0.25">
      <c r="A21" s="54" t="s">
        <v>153</v>
      </c>
      <c r="B21" s="55" t="s">
        <v>154</v>
      </c>
      <c r="C21" s="56">
        <v>4875000</v>
      </c>
      <c r="D21" s="56">
        <v>-526429.06999999995</v>
      </c>
      <c r="E21" s="49">
        <f t="shared" si="0"/>
        <v>-10.798545025641024</v>
      </c>
      <c r="F21" s="57" t="s">
        <v>155</v>
      </c>
    </row>
    <row r="22" spans="1:6" ht="30" x14ac:dyDescent="0.25">
      <c r="A22" s="54" t="s">
        <v>156</v>
      </c>
      <c r="B22" s="55" t="s">
        <v>157</v>
      </c>
      <c r="C22" s="56">
        <v>4914000</v>
      </c>
      <c r="D22" s="56">
        <v>158879.14000000001</v>
      </c>
      <c r="E22" s="49">
        <f t="shared" si="0"/>
        <v>3.2331937321937323</v>
      </c>
      <c r="F22" s="57" t="s">
        <v>150</v>
      </c>
    </row>
    <row r="23" spans="1:6" ht="30" x14ac:dyDescent="0.25">
      <c r="A23" s="54" t="s">
        <v>158</v>
      </c>
      <c r="B23" s="55" t="s">
        <v>159</v>
      </c>
      <c r="C23" s="56">
        <v>402000</v>
      </c>
      <c r="D23" s="56">
        <v>76668.75</v>
      </c>
      <c r="E23" s="49">
        <f t="shared" si="0"/>
        <v>19.071828358208958</v>
      </c>
      <c r="F23" s="57" t="s">
        <v>160</v>
      </c>
    </row>
    <row r="24" spans="1:6" ht="36.75" x14ac:dyDescent="0.25">
      <c r="A24" s="54" t="s">
        <v>161</v>
      </c>
      <c r="B24" s="55" t="s">
        <v>162</v>
      </c>
      <c r="C24" s="56" t="s">
        <v>140</v>
      </c>
      <c r="D24" s="56">
        <v>-59.79</v>
      </c>
      <c r="E24" s="49"/>
      <c r="F24" s="57" t="s">
        <v>131</v>
      </c>
    </row>
    <row r="25" spans="1:6" ht="42.75" customHeight="1" x14ac:dyDescent="0.25">
      <c r="A25" s="54" t="s">
        <v>163</v>
      </c>
      <c r="B25" s="55" t="s">
        <v>164</v>
      </c>
      <c r="C25" s="56">
        <v>3741500</v>
      </c>
      <c r="D25" s="56">
        <v>565696.04999999993</v>
      </c>
      <c r="E25" s="49">
        <f t="shared" si="0"/>
        <v>15.119498864091941</v>
      </c>
      <c r="F25" s="50"/>
    </row>
    <row r="26" spans="1:6" ht="60.75" x14ac:dyDescent="0.25">
      <c r="A26" s="54" t="s">
        <v>165</v>
      </c>
      <c r="B26" s="55" t="s">
        <v>166</v>
      </c>
      <c r="C26" s="56">
        <v>2983000</v>
      </c>
      <c r="D26" s="56">
        <v>441719.68</v>
      </c>
      <c r="E26" s="49">
        <f t="shared" si="0"/>
        <v>14.80790077103587</v>
      </c>
      <c r="F26" s="57" t="s">
        <v>167</v>
      </c>
    </row>
    <row r="27" spans="1:6" ht="72.75" x14ac:dyDescent="0.25">
      <c r="A27" s="54" t="s">
        <v>168</v>
      </c>
      <c r="B27" s="55" t="s">
        <v>169</v>
      </c>
      <c r="C27" s="56">
        <v>30800</v>
      </c>
      <c r="D27" s="56">
        <v>8932</v>
      </c>
      <c r="E27" s="49">
        <f t="shared" si="0"/>
        <v>28.999999999999996</v>
      </c>
      <c r="F27" s="50"/>
    </row>
    <row r="28" spans="1:6" ht="36.75" x14ac:dyDescent="0.25">
      <c r="A28" s="54" t="s">
        <v>170</v>
      </c>
      <c r="B28" s="55" t="s">
        <v>171</v>
      </c>
      <c r="C28" s="56">
        <v>498600</v>
      </c>
      <c r="D28" s="56">
        <v>76819.91</v>
      </c>
      <c r="E28" s="49">
        <f t="shared" si="0"/>
        <v>15.407121941436023</v>
      </c>
      <c r="F28" s="57" t="s">
        <v>172</v>
      </c>
    </row>
    <row r="29" spans="1:6" ht="72.75" x14ac:dyDescent="0.25">
      <c r="A29" s="54" t="s">
        <v>173</v>
      </c>
      <c r="B29" s="55" t="s">
        <v>174</v>
      </c>
      <c r="C29" s="56">
        <v>229100</v>
      </c>
      <c r="D29" s="56">
        <v>38224.46</v>
      </c>
      <c r="E29" s="49">
        <f t="shared" si="0"/>
        <v>16.68461807071148</v>
      </c>
      <c r="F29" s="57" t="s">
        <v>175</v>
      </c>
    </row>
    <row r="30" spans="1:6" ht="45" x14ac:dyDescent="0.25">
      <c r="A30" s="54" t="s">
        <v>176</v>
      </c>
      <c r="B30" s="55" t="s">
        <v>177</v>
      </c>
      <c r="C30" s="56">
        <v>80200</v>
      </c>
      <c r="D30" s="56">
        <v>361.51</v>
      </c>
      <c r="E30" s="49">
        <f t="shared" si="0"/>
        <v>0.45076059850374062</v>
      </c>
      <c r="F30" s="57" t="s">
        <v>178</v>
      </c>
    </row>
    <row r="31" spans="1:6" ht="24.75" x14ac:dyDescent="0.25">
      <c r="A31" s="54" t="s">
        <v>179</v>
      </c>
      <c r="B31" s="55" t="s">
        <v>180</v>
      </c>
      <c r="C31" s="56">
        <v>10600</v>
      </c>
      <c r="D31" s="56">
        <v>2778</v>
      </c>
      <c r="E31" s="49">
        <f t="shared" si="0"/>
        <v>26.207547169811317</v>
      </c>
      <c r="F31" s="50"/>
    </row>
    <row r="32" spans="1:6" ht="24.75" x14ac:dyDescent="0.25">
      <c r="A32" s="54" t="s">
        <v>181</v>
      </c>
      <c r="B32" s="55" t="s">
        <v>182</v>
      </c>
      <c r="C32" s="56">
        <v>11447900</v>
      </c>
      <c r="D32" s="56">
        <v>3744860</v>
      </c>
      <c r="E32" s="49">
        <f t="shared" si="0"/>
        <v>32.712200490919727</v>
      </c>
      <c r="F32" s="50"/>
    </row>
    <row r="33" spans="1:6" ht="24.75" x14ac:dyDescent="0.25">
      <c r="A33" s="54" t="s">
        <v>183</v>
      </c>
      <c r="B33" s="55" t="s">
        <v>184</v>
      </c>
      <c r="C33" s="56">
        <v>11077900</v>
      </c>
      <c r="D33" s="56">
        <v>3744860</v>
      </c>
      <c r="E33" s="49">
        <f t="shared" si="0"/>
        <v>33.804782494877188</v>
      </c>
      <c r="F33" s="50"/>
    </row>
    <row r="34" spans="1:6" ht="60.75" x14ac:dyDescent="0.25">
      <c r="A34" s="58" t="s">
        <v>185</v>
      </c>
      <c r="B34" s="59" t="s">
        <v>186</v>
      </c>
      <c r="C34" s="56">
        <v>370000</v>
      </c>
      <c r="D34" s="56" t="s">
        <v>140</v>
      </c>
      <c r="E34" s="49"/>
      <c r="F34" s="60" t="s">
        <v>187</v>
      </c>
    </row>
    <row r="35" spans="1:6" x14ac:dyDescent="0.25">
      <c r="A35" s="54" t="s">
        <v>188</v>
      </c>
      <c r="B35" s="55" t="s">
        <v>189</v>
      </c>
      <c r="C35" s="56">
        <v>330000</v>
      </c>
      <c r="D35" s="56">
        <v>125897.76</v>
      </c>
      <c r="E35" s="49">
        <f t="shared" si="0"/>
        <v>38.150836363636365</v>
      </c>
      <c r="F35" s="50"/>
    </row>
    <row r="36" spans="1:6" x14ac:dyDescent="0.25">
      <c r="A36" s="54" t="s">
        <v>190</v>
      </c>
      <c r="B36" s="55" t="s">
        <v>191</v>
      </c>
      <c r="C36" s="56">
        <v>252000</v>
      </c>
      <c r="D36" s="56" t="s">
        <v>140</v>
      </c>
      <c r="E36" s="49"/>
      <c r="F36" s="50"/>
    </row>
    <row r="37" spans="1:6" ht="45" x14ac:dyDescent="0.25">
      <c r="A37" s="54" t="s">
        <v>192</v>
      </c>
      <c r="B37" s="55" t="s">
        <v>193</v>
      </c>
      <c r="C37" s="56">
        <v>252000</v>
      </c>
      <c r="D37" s="56" t="s">
        <v>140</v>
      </c>
      <c r="E37" s="49"/>
      <c r="F37" s="57" t="s">
        <v>194</v>
      </c>
    </row>
    <row r="38" spans="1:6" x14ac:dyDescent="0.25">
      <c r="A38" s="54" t="s">
        <v>195</v>
      </c>
      <c r="B38" s="55" t="s">
        <v>196</v>
      </c>
      <c r="C38" s="56">
        <v>192617910</v>
      </c>
      <c r="D38" s="56">
        <v>42515577.989999995</v>
      </c>
      <c r="E38" s="49">
        <f t="shared" si="0"/>
        <v>22.072494707267872</v>
      </c>
      <c r="F38" s="50"/>
    </row>
    <row r="39" spans="1:6" ht="36.75" x14ac:dyDescent="0.25">
      <c r="A39" s="54" t="s">
        <v>197</v>
      </c>
      <c r="B39" s="55" t="s">
        <v>198</v>
      </c>
      <c r="C39" s="56">
        <v>192617910</v>
      </c>
      <c r="D39" s="56">
        <v>42700958.710000001</v>
      </c>
      <c r="E39" s="49">
        <f t="shared" si="0"/>
        <v>22.168737429452953</v>
      </c>
      <c r="F39" s="50"/>
    </row>
    <row r="40" spans="1:6" ht="24.75" x14ac:dyDescent="0.25">
      <c r="A40" s="54" t="s">
        <v>199</v>
      </c>
      <c r="B40" s="55" t="s">
        <v>200</v>
      </c>
      <c r="C40" s="56">
        <v>56163000</v>
      </c>
      <c r="D40" s="56">
        <v>14040750</v>
      </c>
      <c r="E40" s="49">
        <f t="shared" si="0"/>
        <v>25</v>
      </c>
      <c r="F40" s="50"/>
    </row>
    <row r="41" spans="1:6" ht="45" x14ac:dyDescent="0.25">
      <c r="A41" s="54" t="s">
        <v>201</v>
      </c>
      <c r="B41" s="55" t="s">
        <v>202</v>
      </c>
      <c r="C41" s="56">
        <v>51389710</v>
      </c>
      <c r="D41" s="56">
        <v>6319919.2800000003</v>
      </c>
      <c r="E41" s="49">
        <f t="shared" si="0"/>
        <v>12.298024799128076</v>
      </c>
      <c r="F41" s="61" t="s">
        <v>203</v>
      </c>
    </row>
    <row r="42" spans="1:6" ht="24.75" x14ac:dyDescent="0.25">
      <c r="A42" s="54" t="s">
        <v>204</v>
      </c>
      <c r="B42" s="55" t="s">
        <v>205</v>
      </c>
      <c r="C42" s="56">
        <v>84065200</v>
      </c>
      <c r="D42" s="56">
        <v>22340289.43</v>
      </c>
      <c r="E42" s="49">
        <f t="shared" si="0"/>
        <v>26.574955427453929</v>
      </c>
      <c r="F42" s="50"/>
    </row>
    <row r="43" spans="1:6" x14ac:dyDescent="0.25">
      <c r="A43" s="54" t="s">
        <v>206</v>
      </c>
      <c r="B43" s="55" t="s">
        <v>207</v>
      </c>
      <c r="C43" s="56">
        <v>1000000</v>
      </c>
      <c r="D43" s="56" t="s">
        <v>140</v>
      </c>
      <c r="E43" s="49"/>
      <c r="F43" s="57" t="s">
        <v>208</v>
      </c>
    </row>
    <row r="44" spans="1:6" ht="36.75" x14ac:dyDescent="0.25">
      <c r="A44" s="54" t="s">
        <v>209</v>
      </c>
      <c r="B44" s="55" t="s">
        <v>210</v>
      </c>
      <c r="C44" s="56" t="s">
        <v>140</v>
      </c>
      <c r="D44" s="56">
        <v>-185380.72</v>
      </c>
      <c r="E44" s="49"/>
      <c r="F44" s="57" t="s">
        <v>211</v>
      </c>
    </row>
    <row r="45" spans="1:6" ht="15" customHeight="1" x14ac:dyDescent="0.25">
      <c r="A45" s="62"/>
      <c r="B45" s="62"/>
      <c r="C45" s="62"/>
      <c r="D45" s="62"/>
      <c r="E45" s="62"/>
    </row>
  </sheetData>
  <mergeCells count="7">
    <mergeCell ref="A4:E4"/>
    <mergeCell ref="A5:A7"/>
    <mergeCell ref="B5:B7"/>
    <mergeCell ref="C5:C7"/>
    <mergeCell ref="D5:D7"/>
    <mergeCell ref="E5:E7"/>
    <mergeCell ref="F5:F7"/>
  </mergeCells>
  <pageMargins left="0.59027779999999996" right="0.59027779999999996" top="0.59027779999999996" bottom="0.59027779999999996" header="0.39374999999999999" footer="0.39374999999999999"/>
  <pageSetup paperSize="9" fitToHeight="200" orientation="landscape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2"/>
  <sheetViews>
    <sheetView showGridLines="0" zoomScaleNormal="100" zoomScaleSheetLayoutView="100" workbookViewId="0">
      <pane ySplit="7" topLeftCell="A8" activePane="bottomLeft" state="frozen"/>
      <selection pane="bottomLeft" activeCell="C11" sqref="C11"/>
    </sheetView>
  </sheetViews>
  <sheetFormatPr defaultRowHeight="15" outlineLevelRow="1" x14ac:dyDescent="0.25"/>
  <cols>
    <col min="1" max="1" width="39.85546875" style="1" customWidth="1"/>
    <col min="2" max="2" width="7.7109375" style="1" hidden="1" customWidth="1"/>
    <col min="3" max="3" width="7.5703125" style="1" customWidth="1"/>
    <col min="4" max="4" width="10.7109375" style="1" hidden="1" customWidth="1"/>
    <col min="5" max="5" width="7.7109375" style="1" hidden="1" customWidth="1"/>
    <col min="6" max="6" width="9.5703125" style="1" hidden="1" customWidth="1"/>
    <col min="7" max="7" width="21.7109375" style="1" hidden="1" customWidth="1"/>
    <col min="8" max="13" width="9.140625" style="1" hidden="1"/>
    <col min="14" max="14" width="14.5703125" style="1" customWidth="1"/>
    <col min="15" max="22" width="9.140625" style="1" hidden="1" customWidth="1"/>
    <col min="23" max="23" width="11.7109375" style="1" hidden="1" customWidth="1"/>
    <col min="24" max="26" width="9.140625" style="1" hidden="1" customWidth="1"/>
    <col min="27" max="27" width="11.7109375" style="1" hidden="1" customWidth="1"/>
    <col min="28" max="29" width="9.140625" style="1" hidden="1"/>
    <col min="30" max="30" width="0.140625" style="1" customWidth="1"/>
    <col min="31" max="31" width="9.140625" style="1" hidden="1"/>
    <col min="32" max="32" width="11.5703125" style="1" customWidth="1"/>
    <col min="33" max="35" width="9.140625" style="1" hidden="1" customWidth="1"/>
    <col min="36" max="36" width="11.7109375" style="1" hidden="1" customWidth="1"/>
    <col min="37" max="38" width="14.7109375" style="1" hidden="1" customWidth="1"/>
    <col min="39" max="39" width="11.7109375" style="1" hidden="1" customWidth="1"/>
    <col min="40" max="40" width="11.7109375" style="1" customWidth="1"/>
    <col min="41" max="41" width="9.140625" style="1" hidden="1"/>
    <col min="42" max="42" width="35.28515625" style="1" customWidth="1"/>
    <col min="43" max="16384" width="9.140625" style="1"/>
  </cols>
  <sheetData>
    <row r="1" spans="1:42" x14ac:dyDescent="0.25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42" ht="15.2" customHeigh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 ht="15.95" customHeight="1" x14ac:dyDescent="0.25">
      <c r="A3" s="34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4"/>
      <c r="AO3" s="5"/>
      <c r="AP3" s="3"/>
    </row>
    <row r="4" spans="1:42" ht="15.75" customHeight="1" x14ac:dyDescent="0.25">
      <c r="A4" s="36" t="s">
        <v>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5"/>
      <c r="AO4" s="5"/>
      <c r="AP4" s="3"/>
    </row>
    <row r="5" spans="1:42" ht="12.75" customHeight="1" x14ac:dyDescent="0.25">
      <c r="A5" s="38" t="s">
        <v>114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"/>
    </row>
    <row r="6" spans="1:42" ht="38.25" customHeight="1" x14ac:dyDescent="0.25">
      <c r="A6" s="28" t="s">
        <v>113</v>
      </c>
      <c r="B6" s="28" t="s">
        <v>2</v>
      </c>
      <c r="C6" s="28" t="s">
        <v>3</v>
      </c>
      <c r="D6" s="28" t="s">
        <v>4</v>
      </c>
      <c r="E6" s="28" t="s">
        <v>5</v>
      </c>
      <c r="F6" s="28" t="s">
        <v>6</v>
      </c>
      <c r="G6" s="28" t="s">
        <v>7</v>
      </c>
      <c r="H6" s="28" t="s">
        <v>8</v>
      </c>
      <c r="I6" s="28" t="s">
        <v>8</v>
      </c>
      <c r="J6" s="28" t="s">
        <v>8</v>
      </c>
      <c r="K6" s="28" t="s">
        <v>8</v>
      </c>
      <c r="L6" s="28" t="s">
        <v>8</v>
      </c>
      <c r="M6" s="28" t="s">
        <v>8</v>
      </c>
      <c r="N6" s="20" t="s">
        <v>9</v>
      </c>
      <c r="O6" s="20" t="s">
        <v>8</v>
      </c>
      <c r="P6" s="20" t="s">
        <v>8</v>
      </c>
      <c r="Q6" s="20" t="s">
        <v>8</v>
      </c>
      <c r="R6" s="20" t="s">
        <v>8</v>
      </c>
      <c r="S6" s="20" t="s">
        <v>8</v>
      </c>
      <c r="T6" s="20" t="s">
        <v>8</v>
      </c>
      <c r="U6" s="20" t="s">
        <v>8</v>
      </c>
      <c r="V6" s="20" t="s">
        <v>8</v>
      </c>
      <c r="W6" s="20" t="s">
        <v>10</v>
      </c>
      <c r="X6" s="20" t="s">
        <v>8</v>
      </c>
      <c r="Y6" s="19" t="s">
        <v>8</v>
      </c>
      <c r="Z6" s="20" t="s">
        <v>8</v>
      </c>
      <c r="AA6" s="20" t="s">
        <v>11</v>
      </c>
      <c r="AB6" s="20" t="s">
        <v>8</v>
      </c>
      <c r="AC6" s="20" t="s">
        <v>8</v>
      </c>
      <c r="AD6" s="20" t="s">
        <v>12</v>
      </c>
      <c r="AE6" s="19" t="s">
        <v>8</v>
      </c>
      <c r="AF6" s="20" t="s">
        <v>13</v>
      </c>
      <c r="AG6" s="20" t="s">
        <v>8</v>
      </c>
      <c r="AH6" s="20" t="s">
        <v>8</v>
      </c>
      <c r="AI6" s="19" t="s">
        <v>8</v>
      </c>
      <c r="AJ6" s="20" t="s">
        <v>14</v>
      </c>
      <c r="AK6" s="20" t="s">
        <v>15</v>
      </c>
      <c r="AL6" s="20" t="s">
        <v>16</v>
      </c>
      <c r="AM6" s="20" t="s">
        <v>17</v>
      </c>
      <c r="AN6" s="20" t="s">
        <v>18</v>
      </c>
      <c r="AO6" s="22" t="s">
        <v>8</v>
      </c>
      <c r="AP6" s="30" t="s">
        <v>106</v>
      </c>
    </row>
    <row r="7" spans="1:42" ht="15.7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19"/>
      <c r="Z7" s="21"/>
      <c r="AA7" s="21"/>
      <c r="AB7" s="21"/>
      <c r="AC7" s="21"/>
      <c r="AD7" s="21"/>
      <c r="AE7" s="19"/>
      <c r="AF7" s="21"/>
      <c r="AG7" s="21"/>
      <c r="AH7" s="21"/>
      <c r="AI7" s="19"/>
      <c r="AJ7" s="21"/>
      <c r="AK7" s="21"/>
      <c r="AL7" s="21"/>
      <c r="AM7" s="21"/>
      <c r="AN7" s="21"/>
      <c r="AO7" s="23"/>
      <c r="AP7" s="31"/>
    </row>
    <row r="8" spans="1:42" ht="15.75" x14ac:dyDescent="0.25">
      <c r="A8" s="6" t="s">
        <v>19</v>
      </c>
      <c r="B8" s="7" t="s">
        <v>20</v>
      </c>
      <c r="C8" s="7" t="s">
        <v>21</v>
      </c>
      <c r="D8" s="7" t="s">
        <v>22</v>
      </c>
      <c r="E8" s="7" t="s">
        <v>20</v>
      </c>
      <c r="F8" s="7" t="s">
        <v>20</v>
      </c>
      <c r="G8" s="7"/>
      <c r="H8" s="7"/>
      <c r="I8" s="7"/>
      <c r="J8" s="7"/>
      <c r="K8" s="7"/>
      <c r="L8" s="7"/>
      <c r="M8" s="8">
        <v>0</v>
      </c>
      <c r="N8" s="8">
        <v>40215220.640000001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40215220.640000001</v>
      </c>
      <c r="X8" s="8">
        <v>0</v>
      </c>
      <c r="Y8" s="8">
        <v>0</v>
      </c>
      <c r="Z8" s="8">
        <v>0</v>
      </c>
      <c r="AA8" s="8">
        <v>35533586.990000002</v>
      </c>
      <c r="AB8" s="8">
        <v>0</v>
      </c>
      <c r="AC8" s="8">
        <v>0</v>
      </c>
      <c r="AD8" s="8">
        <v>0</v>
      </c>
      <c r="AE8" s="8">
        <v>0</v>
      </c>
      <c r="AF8" s="8">
        <v>7685919.1600000001</v>
      </c>
      <c r="AG8" s="8">
        <v>0</v>
      </c>
      <c r="AH8" s="8">
        <v>0</v>
      </c>
      <c r="AI8" s="8">
        <v>7685919.1600000001</v>
      </c>
      <c r="AJ8" s="8">
        <v>-7685919.1600000001</v>
      </c>
      <c r="AK8" s="8">
        <v>40215220.640000001</v>
      </c>
      <c r="AL8" s="9">
        <v>0</v>
      </c>
      <c r="AM8" s="8">
        <v>32529301.48</v>
      </c>
      <c r="AN8" s="9">
        <v>0.19111965662958999</v>
      </c>
      <c r="AO8" s="13">
        <v>0</v>
      </c>
      <c r="AP8" s="16"/>
    </row>
    <row r="9" spans="1:42" ht="51" outlineLevel="1" x14ac:dyDescent="0.25">
      <c r="A9" s="6" t="s">
        <v>23</v>
      </c>
      <c r="B9" s="7" t="s">
        <v>20</v>
      </c>
      <c r="C9" s="7" t="s">
        <v>24</v>
      </c>
      <c r="D9" s="7" t="s">
        <v>22</v>
      </c>
      <c r="E9" s="7" t="s">
        <v>20</v>
      </c>
      <c r="F9" s="7" t="s">
        <v>20</v>
      </c>
      <c r="G9" s="7"/>
      <c r="H9" s="7"/>
      <c r="I9" s="7"/>
      <c r="J9" s="7"/>
      <c r="K9" s="7"/>
      <c r="L9" s="7"/>
      <c r="M9" s="8">
        <v>0</v>
      </c>
      <c r="N9" s="8">
        <v>1871300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1871300</v>
      </c>
      <c r="X9" s="8">
        <v>0</v>
      </c>
      <c r="Y9" s="8">
        <v>0</v>
      </c>
      <c r="Z9" s="8">
        <v>0</v>
      </c>
      <c r="AA9" s="8">
        <v>1519800</v>
      </c>
      <c r="AB9" s="8">
        <v>0</v>
      </c>
      <c r="AC9" s="8">
        <v>0</v>
      </c>
      <c r="AD9" s="8">
        <v>0</v>
      </c>
      <c r="AE9" s="8">
        <v>0</v>
      </c>
      <c r="AF9" s="8">
        <v>619335.52</v>
      </c>
      <c r="AG9" s="8">
        <v>0</v>
      </c>
      <c r="AH9" s="8">
        <v>0</v>
      </c>
      <c r="AI9" s="8">
        <v>619335.52</v>
      </c>
      <c r="AJ9" s="8">
        <v>-619335.52</v>
      </c>
      <c r="AK9" s="8">
        <v>1871300</v>
      </c>
      <c r="AL9" s="9">
        <v>0</v>
      </c>
      <c r="AM9" s="8">
        <v>1251964.48</v>
      </c>
      <c r="AN9" s="9">
        <v>0.33096538235451289</v>
      </c>
      <c r="AO9" s="13">
        <v>0</v>
      </c>
      <c r="AP9" s="16"/>
    </row>
    <row r="10" spans="1:42" ht="63.75" outlineLevel="1" x14ac:dyDescent="0.25">
      <c r="A10" s="6" t="s">
        <v>25</v>
      </c>
      <c r="B10" s="7" t="s">
        <v>20</v>
      </c>
      <c r="C10" s="7" t="s">
        <v>26</v>
      </c>
      <c r="D10" s="7" t="s">
        <v>22</v>
      </c>
      <c r="E10" s="7" t="s">
        <v>20</v>
      </c>
      <c r="F10" s="7" t="s">
        <v>20</v>
      </c>
      <c r="G10" s="7"/>
      <c r="H10" s="7"/>
      <c r="I10" s="7"/>
      <c r="J10" s="7"/>
      <c r="K10" s="7"/>
      <c r="L10" s="7"/>
      <c r="M10" s="8">
        <v>0</v>
      </c>
      <c r="N10" s="8">
        <v>467300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467300</v>
      </c>
      <c r="X10" s="8">
        <v>0</v>
      </c>
      <c r="Y10" s="8">
        <v>0</v>
      </c>
      <c r="Z10" s="8">
        <v>0</v>
      </c>
      <c r="AA10" s="8">
        <v>404940.6</v>
      </c>
      <c r="AB10" s="8">
        <v>0</v>
      </c>
      <c r="AC10" s="8">
        <v>0</v>
      </c>
      <c r="AD10" s="8">
        <v>0</v>
      </c>
      <c r="AE10" s="8">
        <v>0</v>
      </c>
      <c r="AF10" s="8">
        <v>62285.06</v>
      </c>
      <c r="AG10" s="8">
        <v>0</v>
      </c>
      <c r="AH10" s="8">
        <v>0</v>
      </c>
      <c r="AI10" s="8">
        <v>62285.06</v>
      </c>
      <c r="AJ10" s="8">
        <v>-62285.06</v>
      </c>
      <c r="AK10" s="8">
        <v>467300</v>
      </c>
      <c r="AL10" s="9">
        <v>0</v>
      </c>
      <c r="AM10" s="8">
        <v>405014.94</v>
      </c>
      <c r="AN10" s="9">
        <v>0.13328709608388614</v>
      </c>
      <c r="AO10" s="13">
        <v>0</v>
      </c>
      <c r="AP10" s="17" t="s">
        <v>107</v>
      </c>
    </row>
    <row r="11" spans="1:42" ht="76.5" outlineLevel="1" x14ac:dyDescent="0.25">
      <c r="A11" s="6" t="s">
        <v>27</v>
      </c>
      <c r="B11" s="7" t="s">
        <v>20</v>
      </c>
      <c r="C11" s="7" t="s">
        <v>28</v>
      </c>
      <c r="D11" s="7" t="s">
        <v>22</v>
      </c>
      <c r="E11" s="7" t="s">
        <v>20</v>
      </c>
      <c r="F11" s="7" t="s">
        <v>20</v>
      </c>
      <c r="G11" s="7"/>
      <c r="H11" s="7"/>
      <c r="I11" s="7"/>
      <c r="J11" s="7"/>
      <c r="K11" s="7"/>
      <c r="L11" s="7"/>
      <c r="M11" s="8">
        <v>0</v>
      </c>
      <c r="N11" s="8">
        <v>28153100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28153100</v>
      </c>
      <c r="X11" s="8">
        <v>0</v>
      </c>
      <c r="Y11" s="8">
        <v>0</v>
      </c>
      <c r="Z11" s="8">
        <v>0</v>
      </c>
      <c r="AA11" s="8">
        <v>25382398.239999998</v>
      </c>
      <c r="AB11" s="8">
        <v>0</v>
      </c>
      <c r="AC11" s="8">
        <v>0</v>
      </c>
      <c r="AD11" s="8">
        <v>0</v>
      </c>
      <c r="AE11" s="8">
        <v>0</v>
      </c>
      <c r="AF11" s="8">
        <v>5097404.9400000004</v>
      </c>
      <c r="AG11" s="8">
        <v>0</v>
      </c>
      <c r="AH11" s="8">
        <v>0</v>
      </c>
      <c r="AI11" s="8">
        <v>5097404.9400000004</v>
      </c>
      <c r="AJ11" s="8">
        <v>-5097404.9400000004</v>
      </c>
      <c r="AK11" s="8">
        <v>28153100</v>
      </c>
      <c r="AL11" s="9">
        <v>0</v>
      </c>
      <c r="AM11" s="8">
        <v>23055695.059999999</v>
      </c>
      <c r="AN11" s="9">
        <v>0.1810601653103921</v>
      </c>
      <c r="AO11" s="13">
        <v>0</v>
      </c>
      <c r="AP11" s="17" t="s">
        <v>107</v>
      </c>
    </row>
    <row r="12" spans="1:42" ht="31.5" outlineLevel="1" x14ac:dyDescent="0.25">
      <c r="A12" s="6" t="s">
        <v>29</v>
      </c>
      <c r="B12" s="7" t="s">
        <v>20</v>
      </c>
      <c r="C12" s="7" t="s">
        <v>30</v>
      </c>
      <c r="D12" s="7" t="s">
        <v>22</v>
      </c>
      <c r="E12" s="7" t="s">
        <v>20</v>
      </c>
      <c r="F12" s="7" t="s">
        <v>20</v>
      </c>
      <c r="G12" s="7"/>
      <c r="H12" s="7"/>
      <c r="I12" s="7"/>
      <c r="J12" s="7"/>
      <c r="K12" s="7"/>
      <c r="L12" s="7"/>
      <c r="M12" s="8">
        <v>0</v>
      </c>
      <c r="N12" s="8">
        <v>1200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1200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1200</v>
      </c>
      <c r="AL12" s="9">
        <v>0</v>
      </c>
      <c r="AM12" s="8">
        <v>1200</v>
      </c>
      <c r="AN12" s="9">
        <v>0</v>
      </c>
      <c r="AO12" s="13">
        <v>0</v>
      </c>
      <c r="AP12" s="18" t="s">
        <v>116</v>
      </c>
    </row>
    <row r="13" spans="1:42" ht="63.75" outlineLevel="1" x14ac:dyDescent="0.25">
      <c r="A13" s="6" t="s">
        <v>31</v>
      </c>
      <c r="B13" s="7" t="s">
        <v>20</v>
      </c>
      <c r="C13" s="7" t="s">
        <v>32</v>
      </c>
      <c r="D13" s="7" t="s">
        <v>22</v>
      </c>
      <c r="E13" s="7" t="s">
        <v>20</v>
      </c>
      <c r="F13" s="7" t="s">
        <v>20</v>
      </c>
      <c r="G13" s="7"/>
      <c r="H13" s="7"/>
      <c r="I13" s="7"/>
      <c r="J13" s="7"/>
      <c r="K13" s="7"/>
      <c r="L13" s="7"/>
      <c r="M13" s="8">
        <v>0</v>
      </c>
      <c r="N13" s="8">
        <v>5620200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5620200</v>
      </c>
      <c r="X13" s="8">
        <v>0</v>
      </c>
      <c r="Y13" s="8">
        <v>0</v>
      </c>
      <c r="Z13" s="8">
        <v>0</v>
      </c>
      <c r="AA13" s="8">
        <v>5322234.7699999996</v>
      </c>
      <c r="AB13" s="8">
        <v>0</v>
      </c>
      <c r="AC13" s="8">
        <v>0</v>
      </c>
      <c r="AD13" s="8">
        <v>0</v>
      </c>
      <c r="AE13" s="8">
        <v>0</v>
      </c>
      <c r="AF13" s="8">
        <v>1014164.96</v>
      </c>
      <c r="AG13" s="8">
        <v>0</v>
      </c>
      <c r="AH13" s="8">
        <v>0</v>
      </c>
      <c r="AI13" s="8">
        <v>1014164.96</v>
      </c>
      <c r="AJ13" s="8">
        <v>-1014164.96</v>
      </c>
      <c r="AK13" s="8">
        <v>5620200</v>
      </c>
      <c r="AL13" s="9">
        <v>0</v>
      </c>
      <c r="AM13" s="8">
        <v>4606035.04</v>
      </c>
      <c r="AN13" s="9">
        <v>0.18044997686915057</v>
      </c>
      <c r="AO13" s="13">
        <v>0</v>
      </c>
      <c r="AP13" s="18" t="s">
        <v>107</v>
      </c>
    </row>
    <row r="14" spans="1:42" ht="31.5" outlineLevel="1" x14ac:dyDescent="0.25">
      <c r="A14" s="6" t="s">
        <v>33</v>
      </c>
      <c r="B14" s="7" t="s">
        <v>20</v>
      </c>
      <c r="C14" s="7" t="s">
        <v>34</v>
      </c>
      <c r="D14" s="7" t="s">
        <v>22</v>
      </c>
      <c r="E14" s="7" t="s">
        <v>20</v>
      </c>
      <c r="F14" s="7" t="s">
        <v>20</v>
      </c>
      <c r="G14" s="7"/>
      <c r="H14" s="7"/>
      <c r="I14" s="7"/>
      <c r="J14" s="7"/>
      <c r="K14" s="7"/>
      <c r="L14" s="7"/>
      <c r="M14" s="8">
        <v>0</v>
      </c>
      <c r="N14" s="8">
        <v>104000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104000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104000</v>
      </c>
      <c r="AL14" s="9">
        <v>0</v>
      </c>
      <c r="AM14" s="8">
        <v>104000</v>
      </c>
      <c r="AN14" s="9">
        <v>0</v>
      </c>
      <c r="AO14" s="13">
        <v>0</v>
      </c>
      <c r="AP14" s="18" t="s">
        <v>110</v>
      </c>
    </row>
    <row r="15" spans="1:42" ht="25.5" outlineLevel="1" x14ac:dyDescent="0.25">
      <c r="A15" s="6" t="s">
        <v>35</v>
      </c>
      <c r="B15" s="7" t="s">
        <v>20</v>
      </c>
      <c r="C15" s="7" t="s">
        <v>36</v>
      </c>
      <c r="D15" s="7" t="s">
        <v>22</v>
      </c>
      <c r="E15" s="7" t="s">
        <v>20</v>
      </c>
      <c r="F15" s="7" t="s">
        <v>20</v>
      </c>
      <c r="G15" s="7"/>
      <c r="H15" s="7"/>
      <c r="I15" s="7"/>
      <c r="J15" s="7"/>
      <c r="K15" s="7"/>
      <c r="L15" s="7"/>
      <c r="M15" s="8">
        <v>0</v>
      </c>
      <c r="N15" s="8">
        <v>3998120.64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3998120.64</v>
      </c>
      <c r="X15" s="8">
        <v>0</v>
      </c>
      <c r="Y15" s="8">
        <v>0</v>
      </c>
      <c r="Z15" s="8">
        <v>0</v>
      </c>
      <c r="AA15" s="8">
        <v>2904213.38</v>
      </c>
      <c r="AB15" s="8">
        <v>0</v>
      </c>
      <c r="AC15" s="8">
        <v>0</v>
      </c>
      <c r="AD15" s="8">
        <v>0</v>
      </c>
      <c r="AE15" s="8">
        <v>0</v>
      </c>
      <c r="AF15" s="8">
        <v>892728.68</v>
      </c>
      <c r="AG15" s="8">
        <v>0</v>
      </c>
      <c r="AH15" s="8">
        <v>0</v>
      </c>
      <c r="AI15" s="8">
        <v>892728.68</v>
      </c>
      <c r="AJ15" s="8">
        <v>-892728.68</v>
      </c>
      <c r="AK15" s="8">
        <v>3998120.64</v>
      </c>
      <c r="AL15" s="9">
        <v>0</v>
      </c>
      <c r="AM15" s="8">
        <v>3105391.96</v>
      </c>
      <c r="AN15" s="9">
        <v>0.22328707920129193</v>
      </c>
      <c r="AO15" s="13">
        <v>0</v>
      </c>
      <c r="AP15" s="18"/>
    </row>
    <row r="16" spans="1:42" ht="15.75" x14ac:dyDescent="0.25">
      <c r="A16" s="6" t="s">
        <v>37</v>
      </c>
      <c r="B16" s="7" t="s">
        <v>20</v>
      </c>
      <c r="C16" s="7" t="s">
        <v>38</v>
      </c>
      <c r="D16" s="7" t="s">
        <v>22</v>
      </c>
      <c r="E16" s="7" t="s">
        <v>20</v>
      </c>
      <c r="F16" s="7" t="s">
        <v>20</v>
      </c>
      <c r="G16" s="7"/>
      <c r="H16" s="7"/>
      <c r="I16" s="7"/>
      <c r="J16" s="7"/>
      <c r="K16" s="7"/>
      <c r="L16" s="7"/>
      <c r="M16" s="8">
        <v>0</v>
      </c>
      <c r="N16" s="8">
        <v>306500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306500</v>
      </c>
      <c r="X16" s="8">
        <v>0</v>
      </c>
      <c r="Y16" s="8">
        <v>0</v>
      </c>
      <c r="Z16" s="8">
        <v>0</v>
      </c>
      <c r="AA16" s="8">
        <v>282100</v>
      </c>
      <c r="AB16" s="8">
        <v>0</v>
      </c>
      <c r="AC16" s="8">
        <v>0</v>
      </c>
      <c r="AD16" s="8">
        <v>0</v>
      </c>
      <c r="AE16" s="8">
        <v>0</v>
      </c>
      <c r="AF16" s="8">
        <v>52880.99</v>
      </c>
      <c r="AG16" s="8">
        <v>0</v>
      </c>
      <c r="AH16" s="8">
        <v>0</v>
      </c>
      <c r="AI16" s="8">
        <v>52880.99</v>
      </c>
      <c r="AJ16" s="8">
        <v>-52880.99</v>
      </c>
      <c r="AK16" s="8">
        <v>306500</v>
      </c>
      <c r="AL16" s="9">
        <v>0</v>
      </c>
      <c r="AM16" s="8">
        <v>253619.01</v>
      </c>
      <c r="AN16" s="9">
        <v>0.17253177814029363</v>
      </c>
      <c r="AO16" s="13">
        <v>0</v>
      </c>
      <c r="AP16" s="16"/>
    </row>
    <row r="17" spans="1:42" ht="31.5" outlineLevel="1" x14ac:dyDescent="0.25">
      <c r="A17" s="6" t="s">
        <v>39</v>
      </c>
      <c r="B17" s="7" t="s">
        <v>20</v>
      </c>
      <c r="C17" s="7" t="s">
        <v>40</v>
      </c>
      <c r="D17" s="7" t="s">
        <v>22</v>
      </c>
      <c r="E17" s="7" t="s">
        <v>20</v>
      </c>
      <c r="F17" s="7" t="s">
        <v>20</v>
      </c>
      <c r="G17" s="7"/>
      <c r="H17" s="7"/>
      <c r="I17" s="7"/>
      <c r="J17" s="7"/>
      <c r="K17" s="7"/>
      <c r="L17" s="7"/>
      <c r="M17" s="8">
        <v>0</v>
      </c>
      <c r="N17" s="8">
        <v>306500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306500</v>
      </c>
      <c r="X17" s="8">
        <v>0</v>
      </c>
      <c r="Y17" s="8">
        <v>0</v>
      </c>
      <c r="Z17" s="8">
        <v>0</v>
      </c>
      <c r="AA17" s="8">
        <v>282100</v>
      </c>
      <c r="AB17" s="8">
        <v>0</v>
      </c>
      <c r="AC17" s="8">
        <v>0</v>
      </c>
      <c r="AD17" s="8">
        <v>0</v>
      </c>
      <c r="AE17" s="8">
        <v>0</v>
      </c>
      <c r="AF17" s="8">
        <v>52880.99</v>
      </c>
      <c r="AG17" s="8">
        <v>0</v>
      </c>
      <c r="AH17" s="8">
        <v>0</v>
      </c>
      <c r="AI17" s="8">
        <v>52880.99</v>
      </c>
      <c r="AJ17" s="8">
        <v>-52880.99</v>
      </c>
      <c r="AK17" s="8">
        <v>306500</v>
      </c>
      <c r="AL17" s="9">
        <v>0</v>
      </c>
      <c r="AM17" s="8">
        <v>253619.01</v>
      </c>
      <c r="AN17" s="9">
        <v>0.17253177814029363</v>
      </c>
      <c r="AO17" s="13">
        <v>0</v>
      </c>
      <c r="AP17" s="18" t="s">
        <v>107</v>
      </c>
    </row>
    <row r="18" spans="1:42" ht="38.25" x14ac:dyDescent="0.25">
      <c r="A18" s="6" t="s">
        <v>41</v>
      </c>
      <c r="B18" s="7" t="s">
        <v>20</v>
      </c>
      <c r="C18" s="7" t="s">
        <v>42</v>
      </c>
      <c r="D18" s="7" t="s">
        <v>22</v>
      </c>
      <c r="E18" s="7" t="s">
        <v>20</v>
      </c>
      <c r="F18" s="7" t="s">
        <v>20</v>
      </c>
      <c r="G18" s="7"/>
      <c r="H18" s="7"/>
      <c r="I18" s="7"/>
      <c r="J18" s="7"/>
      <c r="K18" s="7"/>
      <c r="L18" s="7"/>
      <c r="M18" s="8">
        <v>0</v>
      </c>
      <c r="N18" s="8">
        <v>2368800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2368800</v>
      </c>
      <c r="X18" s="8">
        <v>0</v>
      </c>
      <c r="Y18" s="8">
        <v>0</v>
      </c>
      <c r="Z18" s="8">
        <v>0</v>
      </c>
      <c r="AA18" s="8">
        <v>2067649.66</v>
      </c>
      <c r="AB18" s="8">
        <v>0</v>
      </c>
      <c r="AC18" s="8">
        <v>0</v>
      </c>
      <c r="AD18" s="8">
        <v>0</v>
      </c>
      <c r="AE18" s="8">
        <v>0</v>
      </c>
      <c r="AF18" s="8">
        <v>368929.72</v>
      </c>
      <c r="AG18" s="8">
        <v>0</v>
      </c>
      <c r="AH18" s="8">
        <v>0</v>
      </c>
      <c r="AI18" s="8">
        <v>368929.72</v>
      </c>
      <c r="AJ18" s="8">
        <v>-368929.72</v>
      </c>
      <c r="AK18" s="8">
        <v>2368800</v>
      </c>
      <c r="AL18" s="9">
        <v>0</v>
      </c>
      <c r="AM18" s="8">
        <v>1999870.28</v>
      </c>
      <c r="AN18" s="9">
        <v>0.15574540695710909</v>
      </c>
      <c r="AO18" s="13">
        <v>0</v>
      </c>
      <c r="AP18" s="16"/>
    </row>
    <row r="19" spans="1:42" ht="31.5" outlineLevel="1" x14ac:dyDescent="0.25">
      <c r="A19" s="6" t="s">
        <v>43</v>
      </c>
      <c r="B19" s="7" t="s">
        <v>20</v>
      </c>
      <c r="C19" s="7" t="s">
        <v>44</v>
      </c>
      <c r="D19" s="7" t="s">
        <v>22</v>
      </c>
      <c r="E19" s="7" t="s">
        <v>20</v>
      </c>
      <c r="F19" s="7" t="s">
        <v>20</v>
      </c>
      <c r="G19" s="7"/>
      <c r="H19" s="7"/>
      <c r="I19" s="7"/>
      <c r="J19" s="7"/>
      <c r="K19" s="7"/>
      <c r="L19" s="7"/>
      <c r="M19" s="8">
        <v>0</v>
      </c>
      <c r="N19" s="8">
        <v>243200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243200</v>
      </c>
      <c r="X19" s="8">
        <v>0</v>
      </c>
      <c r="Y19" s="8">
        <v>0</v>
      </c>
      <c r="Z19" s="8">
        <v>0</v>
      </c>
      <c r="AA19" s="8">
        <v>243200</v>
      </c>
      <c r="AB19" s="8">
        <v>0</v>
      </c>
      <c r="AC19" s="8">
        <v>0</v>
      </c>
      <c r="AD19" s="8">
        <v>0</v>
      </c>
      <c r="AE19" s="8">
        <v>0</v>
      </c>
      <c r="AF19" s="8">
        <v>36715.21</v>
      </c>
      <c r="AG19" s="8">
        <v>0</v>
      </c>
      <c r="AH19" s="8">
        <v>0</v>
      </c>
      <c r="AI19" s="8">
        <v>36715.21</v>
      </c>
      <c r="AJ19" s="8">
        <v>-36715.21</v>
      </c>
      <c r="AK19" s="8">
        <v>243200</v>
      </c>
      <c r="AL19" s="9">
        <v>0</v>
      </c>
      <c r="AM19" s="8">
        <v>206484.79</v>
      </c>
      <c r="AN19" s="9">
        <v>0.15096714638157896</v>
      </c>
      <c r="AO19" s="13">
        <v>0</v>
      </c>
      <c r="AP19" s="18" t="s">
        <v>107</v>
      </c>
    </row>
    <row r="20" spans="1:42" ht="51" outlineLevel="1" x14ac:dyDescent="0.25">
      <c r="A20" s="6" t="s">
        <v>45</v>
      </c>
      <c r="B20" s="7" t="s">
        <v>20</v>
      </c>
      <c r="C20" s="7" t="s">
        <v>46</v>
      </c>
      <c r="D20" s="7" t="s">
        <v>22</v>
      </c>
      <c r="E20" s="7" t="s">
        <v>20</v>
      </c>
      <c r="F20" s="7" t="s">
        <v>20</v>
      </c>
      <c r="G20" s="7"/>
      <c r="H20" s="7"/>
      <c r="I20" s="7"/>
      <c r="J20" s="7"/>
      <c r="K20" s="7"/>
      <c r="L20" s="7"/>
      <c r="M20" s="8">
        <v>0</v>
      </c>
      <c r="N20" s="8">
        <v>2125600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2125600</v>
      </c>
      <c r="X20" s="8">
        <v>0</v>
      </c>
      <c r="Y20" s="8">
        <v>0</v>
      </c>
      <c r="Z20" s="8">
        <v>0</v>
      </c>
      <c r="AA20" s="8">
        <v>1824449.66</v>
      </c>
      <c r="AB20" s="8">
        <v>0</v>
      </c>
      <c r="AC20" s="8">
        <v>0</v>
      </c>
      <c r="AD20" s="8">
        <v>0</v>
      </c>
      <c r="AE20" s="8">
        <v>0</v>
      </c>
      <c r="AF20" s="8">
        <v>332214.51</v>
      </c>
      <c r="AG20" s="8">
        <v>0</v>
      </c>
      <c r="AH20" s="8">
        <v>0</v>
      </c>
      <c r="AI20" s="8">
        <v>332214.51</v>
      </c>
      <c r="AJ20" s="8">
        <v>-332214.51</v>
      </c>
      <c r="AK20" s="8">
        <v>2125600</v>
      </c>
      <c r="AL20" s="9">
        <v>0</v>
      </c>
      <c r="AM20" s="8">
        <v>1793385.49</v>
      </c>
      <c r="AN20" s="9">
        <v>0.15629211046292812</v>
      </c>
      <c r="AO20" s="13">
        <v>0</v>
      </c>
      <c r="AP20" s="18" t="s">
        <v>107</v>
      </c>
    </row>
    <row r="21" spans="1:42" ht="15.75" x14ac:dyDescent="0.25">
      <c r="A21" s="6" t="s">
        <v>47</v>
      </c>
      <c r="B21" s="7" t="s">
        <v>20</v>
      </c>
      <c r="C21" s="7" t="s">
        <v>48</v>
      </c>
      <c r="D21" s="7" t="s">
        <v>22</v>
      </c>
      <c r="E21" s="7" t="s">
        <v>20</v>
      </c>
      <c r="F21" s="7" t="s">
        <v>20</v>
      </c>
      <c r="G21" s="7"/>
      <c r="H21" s="7"/>
      <c r="I21" s="7"/>
      <c r="J21" s="7"/>
      <c r="K21" s="7"/>
      <c r="L21" s="7"/>
      <c r="M21" s="8">
        <v>0</v>
      </c>
      <c r="N21" s="8">
        <v>47554547.68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47554547.68</v>
      </c>
      <c r="X21" s="8">
        <v>0</v>
      </c>
      <c r="Y21" s="8">
        <v>0</v>
      </c>
      <c r="Z21" s="8">
        <v>0</v>
      </c>
      <c r="AA21" s="8">
        <v>20267242.899999999</v>
      </c>
      <c r="AB21" s="8">
        <v>0</v>
      </c>
      <c r="AC21" s="8">
        <v>0</v>
      </c>
      <c r="AD21" s="8">
        <v>0</v>
      </c>
      <c r="AE21" s="8">
        <v>0</v>
      </c>
      <c r="AF21" s="8">
        <v>5501828.75</v>
      </c>
      <c r="AG21" s="8">
        <v>0</v>
      </c>
      <c r="AH21" s="8">
        <v>0</v>
      </c>
      <c r="AI21" s="8">
        <v>5501828.75</v>
      </c>
      <c r="AJ21" s="8">
        <v>-5501828.75</v>
      </c>
      <c r="AK21" s="8">
        <v>47554547.68</v>
      </c>
      <c r="AL21" s="9">
        <v>0</v>
      </c>
      <c r="AM21" s="8">
        <v>42052718.93</v>
      </c>
      <c r="AN21" s="9">
        <v>0.11569511263197026</v>
      </c>
      <c r="AO21" s="13">
        <v>0</v>
      </c>
      <c r="AP21" s="16"/>
    </row>
    <row r="22" spans="1:42" ht="47.25" outlineLevel="1" x14ac:dyDescent="0.25">
      <c r="A22" s="6" t="s">
        <v>49</v>
      </c>
      <c r="B22" s="7" t="s">
        <v>20</v>
      </c>
      <c r="C22" s="7" t="s">
        <v>50</v>
      </c>
      <c r="D22" s="7" t="s">
        <v>22</v>
      </c>
      <c r="E22" s="7" t="s">
        <v>20</v>
      </c>
      <c r="F22" s="7" t="s">
        <v>20</v>
      </c>
      <c r="G22" s="7"/>
      <c r="H22" s="7"/>
      <c r="I22" s="7"/>
      <c r="J22" s="7"/>
      <c r="K22" s="7"/>
      <c r="L22" s="7"/>
      <c r="M22" s="8">
        <v>0</v>
      </c>
      <c r="N22" s="8">
        <v>16000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16000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16000</v>
      </c>
      <c r="AL22" s="9">
        <v>0</v>
      </c>
      <c r="AM22" s="8">
        <v>16000</v>
      </c>
      <c r="AN22" s="9">
        <v>0</v>
      </c>
      <c r="AO22" s="13">
        <v>0</v>
      </c>
      <c r="AP22" s="15" t="s">
        <v>117</v>
      </c>
    </row>
    <row r="23" spans="1:42" ht="47.25" outlineLevel="1" x14ac:dyDescent="0.25">
      <c r="A23" s="6" t="s">
        <v>51</v>
      </c>
      <c r="B23" s="7" t="s">
        <v>20</v>
      </c>
      <c r="C23" s="7" t="s">
        <v>52</v>
      </c>
      <c r="D23" s="7" t="s">
        <v>22</v>
      </c>
      <c r="E23" s="7" t="s">
        <v>20</v>
      </c>
      <c r="F23" s="7" t="s">
        <v>20</v>
      </c>
      <c r="G23" s="7"/>
      <c r="H23" s="7"/>
      <c r="I23" s="7"/>
      <c r="J23" s="7"/>
      <c r="K23" s="7"/>
      <c r="L23" s="7"/>
      <c r="M23" s="8">
        <v>0</v>
      </c>
      <c r="N23" s="8">
        <v>5909500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5909500</v>
      </c>
      <c r="X23" s="8">
        <v>0</v>
      </c>
      <c r="Y23" s="8">
        <v>0</v>
      </c>
      <c r="Z23" s="8">
        <v>0</v>
      </c>
      <c r="AA23" s="8">
        <v>4801499.55</v>
      </c>
      <c r="AB23" s="8">
        <v>0</v>
      </c>
      <c r="AC23" s="8">
        <v>0</v>
      </c>
      <c r="AD23" s="8">
        <v>0</v>
      </c>
      <c r="AE23" s="8">
        <v>0</v>
      </c>
      <c r="AF23" s="8">
        <v>1184729.98</v>
      </c>
      <c r="AG23" s="8">
        <v>0</v>
      </c>
      <c r="AH23" s="8">
        <v>0</v>
      </c>
      <c r="AI23" s="8">
        <v>1184729.98</v>
      </c>
      <c r="AJ23" s="8">
        <v>-1184729.98</v>
      </c>
      <c r="AK23" s="8">
        <v>5909500</v>
      </c>
      <c r="AL23" s="9">
        <v>0</v>
      </c>
      <c r="AM23" s="8">
        <v>4724770.0199999996</v>
      </c>
      <c r="AN23" s="9">
        <v>0.20047888653862425</v>
      </c>
      <c r="AO23" s="13">
        <v>0</v>
      </c>
      <c r="AP23" s="15" t="s">
        <v>108</v>
      </c>
    </row>
    <row r="24" spans="1:42" ht="47.25" outlineLevel="1" x14ac:dyDescent="0.25">
      <c r="A24" s="6" t="s">
        <v>53</v>
      </c>
      <c r="B24" s="7" t="s">
        <v>20</v>
      </c>
      <c r="C24" s="7" t="s">
        <v>54</v>
      </c>
      <c r="D24" s="7" t="s">
        <v>22</v>
      </c>
      <c r="E24" s="7" t="s">
        <v>20</v>
      </c>
      <c r="F24" s="7" t="s">
        <v>20</v>
      </c>
      <c r="G24" s="7"/>
      <c r="H24" s="7"/>
      <c r="I24" s="7"/>
      <c r="J24" s="7"/>
      <c r="K24" s="7"/>
      <c r="L24" s="7"/>
      <c r="M24" s="8">
        <v>0</v>
      </c>
      <c r="N24" s="8">
        <v>41309047.68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41309047.68</v>
      </c>
      <c r="X24" s="8">
        <v>0</v>
      </c>
      <c r="Y24" s="8">
        <v>0</v>
      </c>
      <c r="Z24" s="8">
        <v>0</v>
      </c>
      <c r="AA24" s="8">
        <v>15406243.35</v>
      </c>
      <c r="AB24" s="8">
        <v>0</v>
      </c>
      <c r="AC24" s="8">
        <v>0</v>
      </c>
      <c r="AD24" s="8">
        <v>0</v>
      </c>
      <c r="AE24" s="8">
        <v>0</v>
      </c>
      <c r="AF24" s="8">
        <v>4257598.7699999996</v>
      </c>
      <c r="AG24" s="8">
        <v>0</v>
      </c>
      <c r="AH24" s="8">
        <v>0</v>
      </c>
      <c r="AI24" s="8">
        <v>4257598.7699999996</v>
      </c>
      <c r="AJ24" s="8">
        <v>-4257598.7699999996</v>
      </c>
      <c r="AK24" s="8">
        <v>41309047.68</v>
      </c>
      <c r="AL24" s="9">
        <v>0</v>
      </c>
      <c r="AM24" s="8">
        <v>37051448.909999996</v>
      </c>
      <c r="AN24" s="9">
        <v>0.10306697949033911</v>
      </c>
      <c r="AO24" s="13">
        <v>0</v>
      </c>
      <c r="AP24" s="15" t="s">
        <v>108</v>
      </c>
    </row>
    <row r="25" spans="1:42" ht="47.25" outlineLevel="1" x14ac:dyDescent="0.25">
      <c r="A25" s="6" t="s">
        <v>55</v>
      </c>
      <c r="B25" s="7" t="s">
        <v>20</v>
      </c>
      <c r="C25" s="7" t="s">
        <v>56</v>
      </c>
      <c r="D25" s="7" t="s">
        <v>22</v>
      </c>
      <c r="E25" s="7" t="s">
        <v>20</v>
      </c>
      <c r="F25" s="7" t="s">
        <v>20</v>
      </c>
      <c r="G25" s="7"/>
      <c r="H25" s="7"/>
      <c r="I25" s="7"/>
      <c r="J25" s="7"/>
      <c r="K25" s="7"/>
      <c r="L25" s="7"/>
      <c r="M25" s="8">
        <v>0</v>
      </c>
      <c r="N25" s="8">
        <v>320000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320000</v>
      </c>
      <c r="X25" s="8">
        <v>0</v>
      </c>
      <c r="Y25" s="8">
        <v>0</v>
      </c>
      <c r="Z25" s="8">
        <v>0</v>
      </c>
      <c r="AA25" s="8">
        <v>59500</v>
      </c>
      <c r="AB25" s="8">
        <v>0</v>
      </c>
      <c r="AC25" s="8">
        <v>0</v>
      </c>
      <c r="AD25" s="8">
        <v>0</v>
      </c>
      <c r="AE25" s="8">
        <v>0</v>
      </c>
      <c r="AF25" s="8">
        <v>59500</v>
      </c>
      <c r="AG25" s="8">
        <v>0</v>
      </c>
      <c r="AH25" s="8">
        <v>0</v>
      </c>
      <c r="AI25" s="8">
        <v>59500</v>
      </c>
      <c r="AJ25" s="8">
        <v>-59500</v>
      </c>
      <c r="AK25" s="8">
        <v>320000</v>
      </c>
      <c r="AL25" s="9">
        <v>0</v>
      </c>
      <c r="AM25" s="8">
        <v>260500</v>
      </c>
      <c r="AN25" s="9">
        <v>0.18593750000000001</v>
      </c>
      <c r="AO25" s="13">
        <v>0</v>
      </c>
      <c r="AP25" s="15" t="s">
        <v>108</v>
      </c>
    </row>
    <row r="26" spans="1:42" ht="25.5" x14ac:dyDescent="0.25">
      <c r="A26" s="6" t="s">
        <v>57</v>
      </c>
      <c r="B26" s="7" t="s">
        <v>20</v>
      </c>
      <c r="C26" s="7" t="s">
        <v>58</v>
      </c>
      <c r="D26" s="7" t="s">
        <v>22</v>
      </c>
      <c r="E26" s="7" t="s">
        <v>20</v>
      </c>
      <c r="F26" s="7" t="s">
        <v>20</v>
      </c>
      <c r="G26" s="7"/>
      <c r="H26" s="7"/>
      <c r="I26" s="7"/>
      <c r="J26" s="7"/>
      <c r="K26" s="7"/>
      <c r="L26" s="7"/>
      <c r="M26" s="8">
        <v>0</v>
      </c>
      <c r="N26" s="8">
        <v>20928640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20928640</v>
      </c>
      <c r="X26" s="8">
        <v>0</v>
      </c>
      <c r="Y26" s="8">
        <v>0</v>
      </c>
      <c r="Z26" s="8">
        <v>0</v>
      </c>
      <c r="AA26" s="8">
        <v>13098220.109999999</v>
      </c>
      <c r="AB26" s="8">
        <v>0</v>
      </c>
      <c r="AC26" s="8">
        <v>0</v>
      </c>
      <c r="AD26" s="8">
        <v>0</v>
      </c>
      <c r="AE26" s="8">
        <v>0</v>
      </c>
      <c r="AF26" s="8">
        <v>1854325.9</v>
      </c>
      <c r="AG26" s="8">
        <v>0</v>
      </c>
      <c r="AH26" s="8">
        <v>0</v>
      </c>
      <c r="AI26" s="8">
        <v>1854325.9</v>
      </c>
      <c r="AJ26" s="8">
        <v>-1854325.9</v>
      </c>
      <c r="AK26" s="8">
        <v>20928640</v>
      </c>
      <c r="AL26" s="9">
        <v>0</v>
      </c>
      <c r="AM26" s="8">
        <v>19074314.100000001</v>
      </c>
      <c r="AN26" s="9">
        <v>8.8602312429283514E-2</v>
      </c>
      <c r="AO26" s="13">
        <v>0</v>
      </c>
      <c r="AP26" s="15"/>
    </row>
    <row r="27" spans="1:42" ht="47.25" outlineLevel="1" x14ac:dyDescent="0.25">
      <c r="A27" s="6" t="s">
        <v>59</v>
      </c>
      <c r="B27" s="7" t="s">
        <v>20</v>
      </c>
      <c r="C27" s="7" t="s">
        <v>60</v>
      </c>
      <c r="D27" s="7" t="s">
        <v>22</v>
      </c>
      <c r="E27" s="7" t="s">
        <v>20</v>
      </c>
      <c r="F27" s="7" t="s">
        <v>20</v>
      </c>
      <c r="G27" s="7"/>
      <c r="H27" s="7"/>
      <c r="I27" s="7"/>
      <c r="J27" s="7"/>
      <c r="K27" s="7"/>
      <c r="L27" s="7"/>
      <c r="M27" s="8">
        <v>0</v>
      </c>
      <c r="N27" s="8">
        <v>295600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295600</v>
      </c>
      <c r="X27" s="8">
        <v>0</v>
      </c>
      <c r="Y27" s="8">
        <v>0</v>
      </c>
      <c r="Z27" s="8">
        <v>0</v>
      </c>
      <c r="AA27" s="8">
        <v>58919.49</v>
      </c>
      <c r="AB27" s="8">
        <v>0</v>
      </c>
      <c r="AC27" s="8">
        <v>0</v>
      </c>
      <c r="AD27" s="8">
        <v>0</v>
      </c>
      <c r="AE27" s="8">
        <v>0</v>
      </c>
      <c r="AF27" s="8">
        <v>10147.11</v>
      </c>
      <c r="AG27" s="8">
        <v>0</v>
      </c>
      <c r="AH27" s="8">
        <v>0</v>
      </c>
      <c r="AI27" s="8">
        <v>10147.11</v>
      </c>
      <c r="AJ27" s="8">
        <v>-10147.11</v>
      </c>
      <c r="AK27" s="8">
        <v>295600</v>
      </c>
      <c r="AL27" s="9">
        <v>0</v>
      </c>
      <c r="AM27" s="8">
        <v>285452.89</v>
      </c>
      <c r="AN27" s="9">
        <v>3.4327165087956697E-2</v>
      </c>
      <c r="AO27" s="13">
        <v>0</v>
      </c>
      <c r="AP27" s="15" t="s">
        <v>108</v>
      </c>
    </row>
    <row r="28" spans="1:42" ht="47.25" outlineLevel="1" x14ac:dyDescent="0.25">
      <c r="A28" s="6" t="s">
        <v>61</v>
      </c>
      <c r="B28" s="7" t="s">
        <v>20</v>
      </c>
      <c r="C28" s="7" t="s">
        <v>62</v>
      </c>
      <c r="D28" s="7" t="s">
        <v>22</v>
      </c>
      <c r="E28" s="7" t="s">
        <v>20</v>
      </c>
      <c r="F28" s="7" t="s">
        <v>20</v>
      </c>
      <c r="G28" s="7"/>
      <c r="H28" s="7"/>
      <c r="I28" s="7"/>
      <c r="J28" s="7"/>
      <c r="K28" s="7"/>
      <c r="L28" s="7"/>
      <c r="M28" s="8">
        <v>0</v>
      </c>
      <c r="N28" s="8">
        <v>5539000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5539000</v>
      </c>
      <c r="X28" s="8">
        <v>0</v>
      </c>
      <c r="Y28" s="8">
        <v>0</v>
      </c>
      <c r="Z28" s="8">
        <v>0</v>
      </c>
      <c r="AA28" s="8">
        <v>1281695.9099999999</v>
      </c>
      <c r="AB28" s="8">
        <v>0</v>
      </c>
      <c r="AC28" s="8">
        <v>0</v>
      </c>
      <c r="AD28" s="8">
        <v>0</v>
      </c>
      <c r="AE28" s="8">
        <v>0</v>
      </c>
      <c r="AF28" s="8">
        <v>264272.96000000002</v>
      </c>
      <c r="AG28" s="8">
        <v>0</v>
      </c>
      <c r="AH28" s="8">
        <v>0</v>
      </c>
      <c r="AI28" s="8">
        <v>264272.96000000002</v>
      </c>
      <c r="AJ28" s="8">
        <v>-264272.96000000002</v>
      </c>
      <c r="AK28" s="8">
        <v>5539000</v>
      </c>
      <c r="AL28" s="9">
        <v>0</v>
      </c>
      <c r="AM28" s="8">
        <v>5274727.04</v>
      </c>
      <c r="AN28" s="9">
        <v>4.7711312511283625E-2</v>
      </c>
      <c r="AO28" s="13">
        <v>0</v>
      </c>
      <c r="AP28" s="15" t="s">
        <v>108</v>
      </c>
    </row>
    <row r="29" spans="1:42" ht="47.25" outlineLevel="1" x14ac:dyDescent="0.25">
      <c r="A29" s="6" t="s">
        <v>63</v>
      </c>
      <c r="B29" s="7" t="s">
        <v>20</v>
      </c>
      <c r="C29" s="7" t="s">
        <v>64</v>
      </c>
      <c r="D29" s="7" t="s">
        <v>22</v>
      </c>
      <c r="E29" s="7" t="s">
        <v>20</v>
      </c>
      <c r="F29" s="7" t="s">
        <v>20</v>
      </c>
      <c r="G29" s="7"/>
      <c r="H29" s="7"/>
      <c r="I29" s="7"/>
      <c r="J29" s="7"/>
      <c r="K29" s="7"/>
      <c r="L29" s="7"/>
      <c r="M29" s="8">
        <v>0</v>
      </c>
      <c r="N29" s="8">
        <v>15094040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15094040</v>
      </c>
      <c r="X29" s="8">
        <v>0</v>
      </c>
      <c r="Y29" s="8">
        <v>0</v>
      </c>
      <c r="Z29" s="8">
        <v>0</v>
      </c>
      <c r="AA29" s="8">
        <v>11757604.710000001</v>
      </c>
      <c r="AB29" s="8">
        <v>0</v>
      </c>
      <c r="AC29" s="8">
        <v>0</v>
      </c>
      <c r="AD29" s="8">
        <v>0</v>
      </c>
      <c r="AE29" s="8">
        <v>0</v>
      </c>
      <c r="AF29" s="8">
        <v>1579905.83</v>
      </c>
      <c r="AG29" s="8">
        <v>0</v>
      </c>
      <c r="AH29" s="8">
        <v>0</v>
      </c>
      <c r="AI29" s="8">
        <v>1579905.83</v>
      </c>
      <c r="AJ29" s="8">
        <v>-1579905.83</v>
      </c>
      <c r="AK29" s="8">
        <v>15094040</v>
      </c>
      <c r="AL29" s="9">
        <v>0</v>
      </c>
      <c r="AM29" s="8">
        <v>13514134.17</v>
      </c>
      <c r="AN29" s="9">
        <v>0.10467083895365323</v>
      </c>
      <c r="AO29" s="13">
        <v>0</v>
      </c>
      <c r="AP29" s="15" t="s">
        <v>108</v>
      </c>
    </row>
    <row r="30" spans="1:42" ht="15.75" x14ac:dyDescent="0.25">
      <c r="A30" s="6" t="s">
        <v>65</v>
      </c>
      <c r="B30" s="7" t="s">
        <v>20</v>
      </c>
      <c r="C30" s="7" t="s">
        <v>66</v>
      </c>
      <c r="D30" s="7" t="s">
        <v>22</v>
      </c>
      <c r="E30" s="7" t="s">
        <v>20</v>
      </c>
      <c r="F30" s="7" t="s">
        <v>20</v>
      </c>
      <c r="G30" s="7"/>
      <c r="H30" s="7"/>
      <c r="I30" s="7"/>
      <c r="J30" s="7"/>
      <c r="K30" s="7"/>
      <c r="L30" s="7"/>
      <c r="M30" s="8">
        <v>0</v>
      </c>
      <c r="N30" s="8">
        <v>281200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281200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281200</v>
      </c>
      <c r="AL30" s="9">
        <v>0</v>
      </c>
      <c r="AM30" s="8">
        <v>281200</v>
      </c>
      <c r="AN30" s="9">
        <v>0</v>
      </c>
      <c r="AO30" s="13">
        <v>0</v>
      </c>
      <c r="AP30" s="16"/>
    </row>
    <row r="31" spans="1:42" ht="25.5" outlineLevel="1" x14ac:dyDescent="0.25">
      <c r="A31" s="6" t="s">
        <v>67</v>
      </c>
      <c r="B31" s="7" t="s">
        <v>20</v>
      </c>
      <c r="C31" s="7" t="s">
        <v>68</v>
      </c>
      <c r="D31" s="7" t="s">
        <v>22</v>
      </c>
      <c r="E31" s="7" t="s">
        <v>20</v>
      </c>
      <c r="F31" s="7" t="s">
        <v>20</v>
      </c>
      <c r="G31" s="7"/>
      <c r="H31" s="7"/>
      <c r="I31" s="7"/>
      <c r="J31" s="7"/>
      <c r="K31" s="7"/>
      <c r="L31" s="7"/>
      <c r="M31" s="8">
        <v>0</v>
      </c>
      <c r="N31" s="8">
        <v>281200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281200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281200</v>
      </c>
      <c r="AL31" s="9">
        <v>0</v>
      </c>
      <c r="AM31" s="8">
        <v>281200</v>
      </c>
      <c r="AN31" s="9">
        <v>0</v>
      </c>
      <c r="AO31" s="13">
        <v>0</v>
      </c>
      <c r="AP31" s="16" t="s">
        <v>115</v>
      </c>
    </row>
    <row r="32" spans="1:42" ht="15.75" x14ac:dyDescent="0.25">
      <c r="A32" s="6" t="s">
        <v>69</v>
      </c>
      <c r="B32" s="7" t="s">
        <v>20</v>
      </c>
      <c r="C32" s="7" t="s">
        <v>70</v>
      </c>
      <c r="D32" s="7" t="s">
        <v>22</v>
      </c>
      <c r="E32" s="7" t="s">
        <v>20</v>
      </c>
      <c r="F32" s="7" t="s">
        <v>20</v>
      </c>
      <c r="G32" s="7"/>
      <c r="H32" s="7"/>
      <c r="I32" s="7"/>
      <c r="J32" s="7"/>
      <c r="K32" s="7"/>
      <c r="L32" s="7"/>
      <c r="M32" s="8">
        <v>0</v>
      </c>
      <c r="N32" s="8">
        <v>206702100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206702100</v>
      </c>
      <c r="X32" s="8">
        <v>0</v>
      </c>
      <c r="Y32" s="8">
        <v>0</v>
      </c>
      <c r="Z32" s="8">
        <v>0</v>
      </c>
      <c r="AA32" s="8">
        <v>142243725.59</v>
      </c>
      <c r="AB32" s="8">
        <v>0</v>
      </c>
      <c r="AC32" s="8">
        <v>0</v>
      </c>
      <c r="AD32" s="8">
        <v>0</v>
      </c>
      <c r="AE32" s="8">
        <v>0</v>
      </c>
      <c r="AF32" s="8">
        <v>32154304.969999999</v>
      </c>
      <c r="AG32" s="8">
        <v>0</v>
      </c>
      <c r="AH32" s="8">
        <v>0</v>
      </c>
      <c r="AI32" s="8">
        <v>32154304.969999999</v>
      </c>
      <c r="AJ32" s="8">
        <v>-32154304.969999999</v>
      </c>
      <c r="AK32" s="8">
        <v>206702100</v>
      </c>
      <c r="AL32" s="9">
        <v>0</v>
      </c>
      <c r="AM32" s="8">
        <v>174547795.03</v>
      </c>
      <c r="AN32" s="9">
        <v>0.15555867584315786</v>
      </c>
      <c r="AO32" s="13">
        <v>0</v>
      </c>
      <c r="AP32" s="16"/>
    </row>
    <row r="33" spans="1:42" ht="15.75" outlineLevel="1" x14ac:dyDescent="0.25">
      <c r="A33" s="6" t="s">
        <v>71</v>
      </c>
      <c r="B33" s="7" t="s">
        <v>20</v>
      </c>
      <c r="C33" s="7" t="s">
        <v>72</v>
      </c>
      <c r="D33" s="7" t="s">
        <v>22</v>
      </c>
      <c r="E33" s="7" t="s">
        <v>20</v>
      </c>
      <c r="F33" s="7" t="s">
        <v>20</v>
      </c>
      <c r="G33" s="7"/>
      <c r="H33" s="7"/>
      <c r="I33" s="7"/>
      <c r="J33" s="7"/>
      <c r="K33" s="7"/>
      <c r="L33" s="7"/>
      <c r="M33" s="8">
        <v>0</v>
      </c>
      <c r="N33" s="8">
        <v>24946900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24946900</v>
      </c>
      <c r="X33" s="8">
        <v>0</v>
      </c>
      <c r="Y33" s="8">
        <v>0</v>
      </c>
      <c r="Z33" s="8">
        <v>0</v>
      </c>
      <c r="AA33" s="8">
        <v>24946900</v>
      </c>
      <c r="AB33" s="8">
        <v>0</v>
      </c>
      <c r="AC33" s="8">
        <v>0</v>
      </c>
      <c r="AD33" s="8">
        <v>0</v>
      </c>
      <c r="AE33" s="8">
        <v>0</v>
      </c>
      <c r="AF33" s="8">
        <v>5770500</v>
      </c>
      <c r="AG33" s="8">
        <v>0</v>
      </c>
      <c r="AH33" s="8">
        <v>0</v>
      </c>
      <c r="AI33" s="8">
        <v>5770500</v>
      </c>
      <c r="AJ33" s="8">
        <v>-5770500</v>
      </c>
      <c r="AK33" s="8">
        <v>24946900</v>
      </c>
      <c r="AL33" s="9">
        <v>0</v>
      </c>
      <c r="AM33" s="8">
        <v>19176400</v>
      </c>
      <c r="AN33" s="9">
        <v>0.23131130521227086</v>
      </c>
      <c r="AO33" s="13">
        <v>0</v>
      </c>
      <c r="AP33" s="18"/>
    </row>
    <row r="34" spans="1:42" ht="78.75" outlineLevel="1" x14ac:dyDescent="0.25">
      <c r="A34" s="6" t="s">
        <v>73</v>
      </c>
      <c r="B34" s="7" t="s">
        <v>20</v>
      </c>
      <c r="C34" s="7" t="s">
        <v>74</v>
      </c>
      <c r="D34" s="7" t="s">
        <v>22</v>
      </c>
      <c r="E34" s="7" t="s">
        <v>20</v>
      </c>
      <c r="F34" s="7" t="s">
        <v>20</v>
      </c>
      <c r="G34" s="7"/>
      <c r="H34" s="7"/>
      <c r="I34" s="7"/>
      <c r="J34" s="7"/>
      <c r="K34" s="7"/>
      <c r="L34" s="7"/>
      <c r="M34" s="8">
        <v>0</v>
      </c>
      <c r="N34" s="8">
        <v>163135900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163135900</v>
      </c>
      <c r="X34" s="8">
        <v>0</v>
      </c>
      <c r="Y34" s="8">
        <v>0</v>
      </c>
      <c r="Z34" s="8">
        <v>0</v>
      </c>
      <c r="AA34" s="8">
        <v>102351200</v>
      </c>
      <c r="AB34" s="8">
        <v>0</v>
      </c>
      <c r="AC34" s="8">
        <v>0</v>
      </c>
      <c r="AD34" s="8">
        <v>0</v>
      </c>
      <c r="AE34" s="8">
        <v>0</v>
      </c>
      <c r="AF34" s="8">
        <v>22795804.050000001</v>
      </c>
      <c r="AG34" s="8">
        <v>0</v>
      </c>
      <c r="AH34" s="8">
        <v>0</v>
      </c>
      <c r="AI34" s="8">
        <v>22795804.050000001</v>
      </c>
      <c r="AJ34" s="8">
        <v>-22795804.050000001</v>
      </c>
      <c r="AK34" s="8">
        <v>163135900</v>
      </c>
      <c r="AL34" s="9">
        <v>0</v>
      </c>
      <c r="AM34" s="8">
        <v>140340095.94999999</v>
      </c>
      <c r="AN34" s="9">
        <v>0.13973505555797344</v>
      </c>
      <c r="AO34" s="13">
        <v>0</v>
      </c>
      <c r="AP34" s="18" t="s">
        <v>111</v>
      </c>
    </row>
    <row r="35" spans="1:42" ht="25.5" outlineLevel="1" x14ac:dyDescent="0.25">
      <c r="A35" s="6" t="s">
        <v>75</v>
      </c>
      <c r="B35" s="7" t="s">
        <v>20</v>
      </c>
      <c r="C35" s="7" t="s">
        <v>76</v>
      </c>
      <c r="D35" s="7" t="s">
        <v>22</v>
      </c>
      <c r="E35" s="7" t="s">
        <v>20</v>
      </c>
      <c r="F35" s="7" t="s">
        <v>20</v>
      </c>
      <c r="G35" s="7"/>
      <c r="H35" s="7"/>
      <c r="I35" s="7"/>
      <c r="J35" s="7"/>
      <c r="K35" s="7"/>
      <c r="L35" s="7"/>
      <c r="M35" s="8">
        <v>0</v>
      </c>
      <c r="N35" s="8">
        <v>4219100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4219100</v>
      </c>
      <c r="X35" s="8">
        <v>0</v>
      </c>
      <c r="Y35" s="8">
        <v>0</v>
      </c>
      <c r="Z35" s="8">
        <v>0</v>
      </c>
      <c r="AA35" s="8">
        <v>4154309.59</v>
      </c>
      <c r="AB35" s="8">
        <v>0</v>
      </c>
      <c r="AC35" s="8">
        <v>0</v>
      </c>
      <c r="AD35" s="8">
        <v>0</v>
      </c>
      <c r="AE35" s="8">
        <v>0</v>
      </c>
      <c r="AF35" s="8">
        <v>870836.12</v>
      </c>
      <c r="AG35" s="8">
        <v>0</v>
      </c>
      <c r="AH35" s="8">
        <v>0</v>
      </c>
      <c r="AI35" s="8">
        <v>870836.12</v>
      </c>
      <c r="AJ35" s="8">
        <v>-870836.12</v>
      </c>
      <c r="AK35" s="8">
        <v>4219100</v>
      </c>
      <c r="AL35" s="9">
        <v>0</v>
      </c>
      <c r="AM35" s="8">
        <v>3348263.88</v>
      </c>
      <c r="AN35" s="9">
        <v>0.20640328980114242</v>
      </c>
      <c r="AO35" s="13">
        <v>0</v>
      </c>
      <c r="AP35" s="16"/>
    </row>
    <row r="36" spans="1:42" ht="15.75" outlineLevel="1" x14ac:dyDescent="0.25">
      <c r="A36" s="6" t="s">
        <v>77</v>
      </c>
      <c r="B36" s="7" t="s">
        <v>20</v>
      </c>
      <c r="C36" s="7" t="s">
        <v>78</v>
      </c>
      <c r="D36" s="7" t="s">
        <v>22</v>
      </c>
      <c r="E36" s="7" t="s">
        <v>20</v>
      </c>
      <c r="F36" s="7" t="s">
        <v>20</v>
      </c>
      <c r="G36" s="7"/>
      <c r="H36" s="7"/>
      <c r="I36" s="7"/>
      <c r="J36" s="7"/>
      <c r="K36" s="7"/>
      <c r="L36" s="7"/>
      <c r="M36" s="8">
        <v>0</v>
      </c>
      <c r="N36" s="8">
        <v>19500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19500</v>
      </c>
      <c r="X36" s="8">
        <v>0</v>
      </c>
      <c r="Y36" s="8">
        <v>0</v>
      </c>
      <c r="Z36" s="8">
        <v>0</v>
      </c>
      <c r="AA36" s="8">
        <v>15000</v>
      </c>
      <c r="AB36" s="8">
        <v>0</v>
      </c>
      <c r="AC36" s="8">
        <v>0</v>
      </c>
      <c r="AD36" s="8">
        <v>0</v>
      </c>
      <c r="AE36" s="8">
        <v>0</v>
      </c>
      <c r="AF36" s="8">
        <v>15000</v>
      </c>
      <c r="AG36" s="8">
        <v>0</v>
      </c>
      <c r="AH36" s="8">
        <v>0</v>
      </c>
      <c r="AI36" s="8">
        <v>15000</v>
      </c>
      <c r="AJ36" s="8">
        <v>-15000</v>
      </c>
      <c r="AK36" s="8">
        <v>19500</v>
      </c>
      <c r="AL36" s="9">
        <v>0</v>
      </c>
      <c r="AM36" s="8">
        <v>4500</v>
      </c>
      <c r="AN36" s="9">
        <v>0.76923076923076927</v>
      </c>
      <c r="AO36" s="13">
        <v>0</v>
      </c>
      <c r="AP36" s="16"/>
    </row>
    <row r="37" spans="1:42" ht="47.25" outlineLevel="1" x14ac:dyDescent="0.25">
      <c r="A37" s="6" t="s">
        <v>79</v>
      </c>
      <c r="B37" s="7" t="s">
        <v>20</v>
      </c>
      <c r="C37" s="7" t="s">
        <v>80</v>
      </c>
      <c r="D37" s="7" t="s">
        <v>22</v>
      </c>
      <c r="E37" s="7" t="s">
        <v>20</v>
      </c>
      <c r="F37" s="7" t="s">
        <v>20</v>
      </c>
      <c r="G37" s="7"/>
      <c r="H37" s="7"/>
      <c r="I37" s="7"/>
      <c r="J37" s="7"/>
      <c r="K37" s="7"/>
      <c r="L37" s="7"/>
      <c r="M37" s="8">
        <v>0</v>
      </c>
      <c r="N37" s="8">
        <v>14380700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14380700</v>
      </c>
      <c r="X37" s="8">
        <v>0</v>
      </c>
      <c r="Y37" s="8">
        <v>0</v>
      </c>
      <c r="Z37" s="8">
        <v>0</v>
      </c>
      <c r="AA37" s="8">
        <v>10776316</v>
      </c>
      <c r="AB37" s="8">
        <v>0</v>
      </c>
      <c r="AC37" s="8">
        <v>0</v>
      </c>
      <c r="AD37" s="8">
        <v>0</v>
      </c>
      <c r="AE37" s="8">
        <v>0</v>
      </c>
      <c r="AF37" s="8">
        <v>2702164.8</v>
      </c>
      <c r="AG37" s="8">
        <v>0</v>
      </c>
      <c r="AH37" s="8">
        <v>0</v>
      </c>
      <c r="AI37" s="8">
        <v>2702164.8</v>
      </c>
      <c r="AJ37" s="8">
        <v>-2702164.8</v>
      </c>
      <c r="AK37" s="8">
        <v>14380700</v>
      </c>
      <c r="AL37" s="9">
        <v>0</v>
      </c>
      <c r="AM37" s="8">
        <v>11678535.199999999</v>
      </c>
      <c r="AN37" s="9">
        <v>0.18790217444213425</v>
      </c>
      <c r="AO37" s="13">
        <v>0</v>
      </c>
      <c r="AP37" s="18" t="s">
        <v>109</v>
      </c>
    </row>
    <row r="38" spans="1:42" ht="15.75" x14ac:dyDescent="0.25">
      <c r="A38" s="6" t="s">
        <v>81</v>
      </c>
      <c r="B38" s="7" t="s">
        <v>20</v>
      </c>
      <c r="C38" s="7" t="s">
        <v>82</v>
      </c>
      <c r="D38" s="7" t="s">
        <v>22</v>
      </c>
      <c r="E38" s="7" t="s">
        <v>20</v>
      </c>
      <c r="F38" s="7" t="s">
        <v>20</v>
      </c>
      <c r="G38" s="7"/>
      <c r="H38" s="7"/>
      <c r="I38" s="7"/>
      <c r="J38" s="7"/>
      <c r="K38" s="7"/>
      <c r="L38" s="7"/>
      <c r="M38" s="8">
        <v>0</v>
      </c>
      <c r="N38" s="8">
        <v>29602400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29602400</v>
      </c>
      <c r="X38" s="8">
        <v>0</v>
      </c>
      <c r="Y38" s="8">
        <v>0</v>
      </c>
      <c r="Z38" s="8">
        <v>0</v>
      </c>
      <c r="AA38" s="8">
        <v>29094992.449999999</v>
      </c>
      <c r="AB38" s="8">
        <v>0</v>
      </c>
      <c r="AC38" s="8">
        <v>0</v>
      </c>
      <c r="AD38" s="8">
        <v>0</v>
      </c>
      <c r="AE38" s="8">
        <v>0</v>
      </c>
      <c r="AF38" s="8">
        <v>6013478.5</v>
      </c>
      <c r="AG38" s="8">
        <v>0</v>
      </c>
      <c r="AH38" s="8">
        <v>0</v>
      </c>
      <c r="AI38" s="8">
        <v>6013478.5</v>
      </c>
      <c r="AJ38" s="8">
        <v>-6013478.5</v>
      </c>
      <c r="AK38" s="8">
        <v>29602400</v>
      </c>
      <c r="AL38" s="9">
        <v>0</v>
      </c>
      <c r="AM38" s="8">
        <v>23588921.5</v>
      </c>
      <c r="AN38" s="9">
        <v>0.20314158649298705</v>
      </c>
      <c r="AO38" s="13">
        <v>0</v>
      </c>
      <c r="AP38" s="16"/>
    </row>
    <row r="39" spans="1:42" ht="15.75" outlineLevel="1" x14ac:dyDescent="0.25">
      <c r="A39" s="6" t="s">
        <v>83</v>
      </c>
      <c r="B39" s="7" t="s">
        <v>20</v>
      </c>
      <c r="C39" s="7" t="s">
        <v>84</v>
      </c>
      <c r="D39" s="7" t="s">
        <v>22</v>
      </c>
      <c r="E39" s="7" t="s">
        <v>20</v>
      </c>
      <c r="F39" s="7" t="s">
        <v>20</v>
      </c>
      <c r="G39" s="7"/>
      <c r="H39" s="7"/>
      <c r="I39" s="7"/>
      <c r="J39" s="7"/>
      <c r="K39" s="7"/>
      <c r="L39" s="7"/>
      <c r="M39" s="8">
        <v>0</v>
      </c>
      <c r="N39" s="8">
        <v>26573300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26573300</v>
      </c>
      <c r="X39" s="8">
        <v>0</v>
      </c>
      <c r="Y39" s="8">
        <v>0</v>
      </c>
      <c r="Z39" s="8">
        <v>0</v>
      </c>
      <c r="AA39" s="8">
        <v>26261072.449999999</v>
      </c>
      <c r="AB39" s="8">
        <v>0</v>
      </c>
      <c r="AC39" s="8">
        <v>0</v>
      </c>
      <c r="AD39" s="8">
        <v>0</v>
      </c>
      <c r="AE39" s="8">
        <v>0</v>
      </c>
      <c r="AF39" s="8">
        <v>5361353.7300000004</v>
      </c>
      <c r="AG39" s="8">
        <v>0</v>
      </c>
      <c r="AH39" s="8">
        <v>0</v>
      </c>
      <c r="AI39" s="8">
        <v>5361353.7300000004</v>
      </c>
      <c r="AJ39" s="8">
        <v>-5361353.7300000004</v>
      </c>
      <c r="AK39" s="8">
        <v>26573300</v>
      </c>
      <c r="AL39" s="9">
        <v>0</v>
      </c>
      <c r="AM39" s="8">
        <v>21211946.27</v>
      </c>
      <c r="AN39" s="9">
        <v>0.20175716715650671</v>
      </c>
      <c r="AO39" s="13">
        <v>0</v>
      </c>
      <c r="AP39" s="16"/>
    </row>
    <row r="40" spans="1:42" ht="25.5" outlineLevel="1" x14ac:dyDescent="0.25">
      <c r="A40" s="6" t="s">
        <v>85</v>
      </c>
      <c r="B40" s="7" t="s">
        <v>20</v>
      </c>
      <c r="C40" s="7" t="s">
        <v>86</v>
      </c>
      <c r="D40" s="7" t="s">
        <v>22</v>
      </c>
      <c r="E40" s="7" t="s">
        <v>20</v>
      </c>
      <c r="F40" s="7" t="s">
        <v>20</v>
      </c>
      <c r="G40" s="7"/>
      <c r="H40" s="7"/>
      <c r="I40" s="7"/>
      <c r="J40" s="7"/>
      <c r="K40" s="7"/>
      <c r="L40" s="7"/>
      <c r="M40" s="8">
        <v>0</v>
      </c>
      <c r="N40" s="8">
        <v>3029100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3029100</v>
      </c>
      <c r="X40" s="8">
        <v>0</v>
      </c>
      <c r="Y40" s="8">
        <v>0</v>
      </c>
      <c r="Z40" s="8">
        <v>0</v>
      </c>
      <c r="AA40" s="8">
        <v>2833920</v>
      </c>
      <c r="AB40" s="8">
        <v>0</v>
      </c>
      <c r="AC40" s="8">
        <v>0</v>
      </c>
      <c r="AD40" s="8">
        <v>0</v>
      </c>
      <c r="AE40" s="8">
        <v>0</v>
      </c>
      <c r="AF40" s="8">
        <v>652124.77</v>
      </c>
      <c r="AG40" s="8">
        <v>0</v>
      </c>
      <c r="AH40" s="8">
        <v>0</v>
      </c>
      <c r="AI40" s="8">
        <v>652124.77</v>
      </c>
      <c r="AJ40" s="8">
        <v>-652124.77</v>
      </c>
      <c r="AK40" s="8">
        <v>3029100</v>
      </c>
      <c r="AL40" s="9">
        <v>0</v>
      </c>
      <c r="AM40" s="8">
        <v>2376975.23</v>
      </c>
      <c r="AN40" s="9">
        <v>0.21528664289723021</v>
      </c>
      <c r="AO40" s="13">
        <v>0</v>
      </c>
      <c r="AP40" s="16"/>
    </row>
    <row r="41" spans="1:42" ht="15.75" x14ac:dyDescent="0.25">
      <c r="A41" s="6" t="s">
        <v>87</v>
      </c>
      <c r="B41" s="7" t="s">
        <v>20</v>
      </c>
      <c r="C41" s="7" t="s">
        <v>88</v>
      </c>
      <c r="D41" s="7" t="s">
        <v>22</v>
      </c>
      <c r="E41" s="7" t="s">
        <v>20</v>
      </c>
      <c r="F41" s="7" t="s">
        <v>20</v>
      </c>
      <c r="G41" s="7"/>
      <c r="H41" s="7"/>
      <c r="I41" s="7"/>
      <c r="J41" s="7"/>
      <c r="K41" s="7"/>
      <c r="L41" s="7"/>
      <c r="M41" s="8">
        <v>0</v>
      </c>
      <c r="N41" s="8">
        <v>4269400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2109400</v>
      </c>
      <c r="X41" s="8">
        <v>0</v>
      </c>
      <c r="Y41" s="8">
        <v>0</v>
      </c>
      <c r="Z41" s="8">
        <v>0</v>
      </c>
      <c r="AA41" s="8">
        <v>4269400</v>
      </c>
      <c r="AB41" s="8">
        <v>0</v>
      </c>
      <c r="AC41" s="8">
        <v>0</v>
      </c>
      <c r="AD41" s="8">
        <v>0</v>
      </c>
      <c r="AE41" s="8">
        <v>0</v>
      </c>
      <c r="AF41" s="8">
        <v>1396892.51</v>
      </c>
      <c r="AG41" s="8">
        <v>0</v>
      </c>
      <c r="AH41" s="8">
        <v>0</v>
      </c>
      <c r="AI41" s="8">
        <v>1396892.51</v>
      </c>
      <c r="AJ41" s="8">
        <v>-1396892.51</v>
      </c>
      <c r="AK41" s="8">
        <v>4269400</v>
      </c>
      <c r="AL41" s="9">
        <v>0</v>
      </c>
      <c r="AM41" s="8">
        <v>712507.49</v>
      </c>
      <c r="AN41" s="9">
        <v>0.6622226746942258</v>
      </c>
      <c r="AO41" s="13">
        <v>0</v>
      </c>
      <c r="AP41" s="16"/>
    </row>
    <row r="42" spans="1:42" ht="15.75" outlineLevel="1" x14ac:dyDescent="0.25">
      <c r="A42" s="6" t="s">
        <v>89</v>
      </c>
      <c r="B42" s="7" t="s">
        <v>20</v>
      </c>
      <c r="C42" s="7" t="s">
        <v>90</v>
      </c>
      <c r="D42" s="7" t="s">
        <v>22</v>
      </c>
      <c r="E42" s="7" t="s">
        <v>20</v>
      </c>
      <c r="F42" s="7" t="s">
        <v>20</v>
      </c>
      <c r="G42" s="7"/>
      <c r="H42" s="7"/>
      <c r="I42" s="7"/>
      <c r="J42" s="7"/>
      <c r="K42" s="7"/>
      <c r="L42" s="7"/>
      <c r="M42" s="8">
        <v>0</v>
      </c>
      <c r="N42" s="8">
        <v>167800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167800</v>
      </c>
      <c r="X42" s="8">
        <v>0</v>
      </c>
      <c r="Y42" s="8">
        <v>0</v>
      </c>
      <c r="Z42" s="8">
        <v>0</v>
      </c>
      <c r="AA42" s="8">
        <v>167800</v>
      </c>
      <c r="AB42" s="8">
        <v>0</v>
      </c>
      <c r="AC42" s="8">
        <v>0</v>
      </c>
      <c r="AD42" s="8">
        <v>0</v>
      </c>
      <c r="AE42" s="8">
        <v>0</v>
      </c>
      <c r="AF42" s="8">
        <v>33053.300000000003</v>
      </c>
      <c r="AG42" s="8">
        <v>0</v>
      </c>
      <c r="AH42" s="8">
        <v>0</v>
      </c>
      <c r="AI42" s="8">
        <v>33053.300000000003</v>
      </c>
      <c r="AJ42" s="8">
        <v>-33053.300000000003</v>
      </c>
      <c r="AK42" s="8">
        <v>167800</v>
      </c>
      <c r="AL42" s="9">
        <v>0</v>
      </c>
      <c r="AM42" s="8">
        <v>134746.70000000001</v>
      </c>
      <c r="AN42" s="9">
        <v>0.1969803337306317</v>
      </c>
      <c r="AO42" s="13">
        <v>0</v>
      </c>
      <c r="AP42" s="16"/>
    </row>
    <row r="43" spans="1:42" ht="63" outlineLevel="1" x14ac:dyDescent="0.25">
      <c r="A43" s="6" t="s">
        <v>91</v>
      </c>
      <c r="B43" s="7" t="s">
        <v>20</v>
      </c>
      <c r="C43" s="7" t="s">
        <v>92</v>
      </c>
      <c r="D43" s="7" t="s">
        <v>22</v>
      </c>
      <c r="E43" s="7" t="s">
        <v>20</v>
      </c>
      <c r="F43" s="7" t="s">
        <v>20</v>
      </c>
      <c r="G43" s="7"/>
      <c r="H43" s="7"/>
      <c r="I43" s="7"/>
      <c r="J43" s="7"/>
      <c r="K43" s="7"/>
      <c r="L43" s="7"/>
      <c r="M43" s="8">
        <v>0</v>
      </c>
      <c r="N43" s="8">
        <v>2185000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25000</v>
      </c>
      <c r="X43" s="8">
        <v>0</v>
      </c>
      <c r="Y43" s="8">
        <v>0</v>
      </c>
      <c r="Z43" s="8">
        <v>0</v>
      </c>
      <c r="AA43" s="8">
        <v>2185000</v>
      </c>
      <c r="AB43" s="8">
        <v>0</v>
      </c>
      <c r="AC43" s="8">
        <v>0</v>
      </c>
      <c r="AD43" s="8">
        <v>0</v>
      </c>
      <c r="AE43" s="8">
        <v>0</v>
      </c>
      <c r="AF43" s="8">
        <v>331000</v>
      </c>
      <c r="AG43" s="8">
        <v>0</v>
      </c>
      <c r="AH43" s="8">
        <v>0</v>
      </c>
      <c r="AI43" s="8">
        <v>331000</v>
      </c>
      <c r="AJ43" s="8">
        <v>-331000</v>
      </c>
      <c r="AK43" s="8">
        <v>2185000</v>
      </c>
      <c r="AL43" s="9">
        <v>0</v>
      </c>
      <c r="AM43" s="8">
        <v>-306000</v>
      </c>
      <c r="AN43" s="9">
        <v>0.151</v>
      </c>
      <c r="AO43" s="13">
        <v>0</v>
      </c>
      <c r="AP43" s="18" t="s">
        <v>112</v>
      </c>
    </row>
    <row r="44" spans="1:42" ht="15.75" outlineLevel="1" x14ac:dyDescent="0.25">
      <c r="A44" s="6" t="s">
        <v>93</v>
      </c>
      <c r="B44" s="7" t="s">
        <v>20</v>
      </c>
      <c r="C44" s="7" t="s">
        <v>94</v>
      </c>
      <c r="D44" s="7" t="s">
        <v>22</v>
      </c>
      <c r="E44" s="7" t="s">
        <v>20</v>
      </c>
      <c r="F44" s="7" t="s">
        <v>20</v>
      </c>
      <c r="G44" s="7"/>
      <c r="H44" s="7"/>
      <c r="I44" s="7"/>
      <c r="J44" s="7"/>
      <c r="K44" s="7"/>
      <c r="L44" s="7"/>
      <c r="M44" s="8">
        <v>0</v>
      </c>
      <c r="N44" s="8">
        <v>1916600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1916600</v>
      </c>
      <c r="X44" s="8">
        <v>0</v>
      </c>
      <c r="Y44" s="8">
        <v>0</v>
      </c>
      <c r="Z44" s="8">
        <v>0</v>
      </c>
      <c r="AA44" s="8">
        <v>1916600</v>
      </c>
      <c r="AB44" s="8">
        <v>0</v>
      </c>
      <c r="AC44" s="8">
        <v>0</v>
      </c>
      <c r="AD44" s="8">
        <v>0</v>
      </c>
      <c r="AE44" s="8">
        <v>0</v>
      </c>
      <c r="AF44" s="8">
        <v>1032839.21</v>
      </c>
      <c r="AG44" s="8">
        <v>0</v>
      </c>
      <c r="AH44" s="8">
        <v>0</v>
      </c>
      <c r="AI44" s="8">
        <v>1032839.21</v>
      </c>
      <c r="AJ44" s="8">
        <v>-1032839.21</v>
      </c>
      <c r="AK44" s="8">
        <v>1916600</v>
      </c>
      <c r="AL44" s="9">
        <v>0</v>
      </c>
      <c r="AM44" s="8">
        <v>883760.79</v>
      </c>
      <c r="AN44" s="9">
        <v>0.53889137535218612</v>
      </c>
      <c r="AO44" s="13">
        <v>0</v>
      </c>
      <c r="AP44" s="16"/>
    </row>
    <row r="45" spans="1:42" ht="15.75" x14ac:dyDescent="0.25">
      <c r="A45" s="6" t="s">
        <v>95</v>
      </c>
      <c r="B45" s="7" t="s">
        <v>20</v>
      </c>
      <c r="C45" s="7" t="s">
        <v>96</v>
      </c>
      <c r="D45" s="7" t="s">
        <v>22</v>
      </c>
      <c r="E45" s="7" t="s">
        <v>20</v>
      </c>
      <c r="F45" s="7" t="s">
        <v>20</v>
      </c>
      <c r="G45" s="7"/>
      <c r="H45" s="7"/>
      <c r="I45" s="7"/>
      <c r="J45" s="7"/>
      <c r="K45" s="7"/>
      <c r="L45" s="7"/>
      <c r="M45" s="8">
        <v>0</v>
      </c>
      <c r="N45" s="8">
        <v>230000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230000</v>
      </c>
      <c r="X45" s="8">
        <v>0</v>
      </c>
      <c r="Y45" s="8">
        <v>0</v>
      </c>
      <c r="Z45" s="8">
        <v>0</v>
      </c>
      <c r="AA45" s="8">
        <v>168680</v>
      </c>
      <c r="AB45" s="8">
        <v>0</v>
      </c>
      <c r="AC45" s="8">
        <v>0</v>
      </c>
      <c r="AD45" s="8">
        <v>0</v>
      </c>
      <c r="AE45" s="8">
        <v>0</v>
      </c>
      <c r="AF45" s="8">
        <v>168680</v>
      </c>
      <c r="AG45" s="8">
        <v>0</v>
      </c>
      <c r="AH45" s="8">
        <v>0</v>
      </c>
      <c r="AI45" s="8">
        <v>168680</v>
      </c>
      <c r="AJ45" s="8">
        <v>-168680</v>
      </c>
      <c r="AK45" s="8">
        <v>230000</v>
      </c>
      <c r="AL45" s="9">
        <v>0</v>
      </c>
      <c r="AM45" s="8">
        <v>61320</v>
      </c>
      <c r="AN45" s="9">
        <v>0.73339130434782607</v>
      </c>
      <c r="AO45" s="13">
        <v>0</v>
      </c>
      <c r="AP45" s="16"/>
    </row>
    <row r="46" spans="1:42" ht="15.75" outlineLevel="1" x14ac:dyDescent="0.25">
      <c r="A46" s="6" t="s">
        <v>97</v>
      </c>
      <c r="B46" s="7" t="s">
        <v>20</v>
      </c>
      <c r="C46" s="7" t="s">
        <v>98</v>
      </c>
      <c r="D46" s="7" t="s">
        <v>22</v>
      </c>
      <c r="E46" s="7" t="s">
        <v>20</v>
      </c>
      <c r="F46" s="7" t="s">
        <v>20</v>
      </c>
      <c r="G46" s="7"/>
      <c r="H46" s="7"/>
      <c r="I46" s="7"/>
      <c r="J46" s="7"/>
      <c r="K46" s="7"/>
      <c r="L46" s="7"/>
      <c r="M46" s="8">
        <v>0</v>
      </c>
      <c r="N46" s="8">
        <v>207800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207800</v>
      </c>
      <c r="X46" s="8">
        <v>0</v>
      </c>
      <c r="Y46" s="8">
        <v>0</v>
      </c>
      <c r="Z46" s="8">
        <v>0</v>
      </c>
      <c r="AA46" s="8">
        <v>159080</v>
      </c>
      <c r="AB46" s="8">
        <v>0</v>
      </c>
      <c r="AC46" s="8">
        <v>0</v>
      </c>
      <c r="AD46" s="8">
        <v>0</v>
      </c>
      <c r="AE46" s="8">
        <v>0</v>
      </c>
      <c r="AF46" s="8">
        <v>159080</v>
      </c>
      <c r="AG46" s="8">
        <v>0</v>
      </c>
      <c r="AH46" s="8">
        <v>0</v>
      </c>
      <c r="AI46" s="8">
        <v>159080</v>
      </c>
      <c r="AJ46" s="8">
        <v>-159080</v>
      </c>
      <c r="AK46" s="8">
        <v>207800</v>
      </c>
      <c r="AL46" s="9">
        <v>0</v>
      </c>
      <c r="AM46" s="8">
        <v>48720</v>
      </c>
      <c r="AN46" s="9">
        <v>0.765543792107796</v>
      </c>
      <c r="AO46" s="13">
        <v>0</v>
      </c>
      <c r="AP46" s="16"/>
    </row>
    <row r="47" spans="1:42" ht="15.75" outlineLevel="1" x14ac:dyDescent="0.25">
      <c r="A47" s="6" t="s">
        <v>99</v>
      </c>
      <c r="B47" s="7" t="s">
        <v>20</v>
      </c>
      <c r="C47" s="7" t="s">
        <v>100</v>
      </c>
      <c r="D47" s="7" t="s">
        <v>22</v>
      </c>
      <c r="E47" s="7" t="s">
        <v>20</v>
      </c>
      <c r="F47" s="7" t="s">
        <v>20</v>
      </c>
      <c r="G47" s="7"/>
      <c r="H47" s="7"/>
      <c r="I47" s="7"/>
      <c r="J47" s="7"/>
      <c r="K47" s="7"/>
      <c r="L47" s="7"/>
      <c r="M47" s="8">
        <v>0</v>
      </c>
      <c r="N47" s="8">
        <v>22200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22200</v>
      </c>
      <c r="X47" s="8">
        <v>0</v>
      </c>
      <c r="Y47" s="8">
        <v>0</v>
      </c>
      <c r="Z47" s="8">
        <v>0</v>
      </c>
      <c r="AA47" s="8">
        <v>9600</v>
      </c>
      <c r="AB47" s="8">
        <v>0</v>
      </c>
      <c r="AC47" s="8">
        <v>0</v>
      </c>
      <c r="AD47" s="8">
        <v>0</v>
      </c>
      <c r="AE47" s="8">
        <v>0</v>
      </c>
      <c r="AF47" s="8">
        <v>9600</v>
      </c>
      <c r="AG47" s="8">
        <v>0</v>
      </c>
      <c r="AH47" s="8">
        <v>0</v>
      </c>
      <c r="AI47" s="8">
        <v>9600</v>
      </c>
      <c r="AJ47" s="8">
        <v>-9600</v>
      </c>
      <c r="AK47" s="8">
        <v>22200</v>
      </c>
      <c r="AL47" s="9">
        <v>0</v>
      </c>
      <c r="AM47" s="8">
        <v>12600</v>
      </c>
      <c r="AN47" s="9">
        <v>0.43243243243243246</v>
      </c>
      <c r="AO47" s="13">
        <v>0</v>
      </c>
      <c r="AP47" s="16"/>
    </row>
    <row r="48" spans="1:42" ht="25.5" x14ac:dyDescent="0.25">
      <c r="A48" s="6" t="s">
        <v>101</v>
      </c>
      <c r="B48" s="7" t="s">
        <v>20</v>
      </c>
      <c r="C48" s="7" t="s">
        <v>102</v>
      </c>
      <c r="D48" s="7" t="s">
        <v>22</v>
      </c>
      <c r="E48" s="7" t="s">
        <v>20</v>
      </c>
      <c r="F48" s="7" t="s">
        <v>20</v>
      </c>
      <c r="G48" s="7"/>
      <c r="H48" s="7"/>
      <c r="I48" s="7"/>
      <c r="J48" s="7"/>
      <c r="K48" s="7"/>
      <c r="L48" s="7"/>
      <c r="M48" s="8">
        <v>0</v>
      </c>
      <c r="N48" s="8">
        <v>1448800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1448800</v>
      </c>
      <c r="X48" s="8">
        <v>0</v>
      </c>
      <c r="Y48" s="8">
        <v>0</v>
      </c>
      <c r="Z48" s="8">
        <v>0</v>
      </c>
      <c r="AA48" s="8">
        <v>1448800</v>
      </c>
      <c r="AB48" s="8">
        <v>0</v>
      </c>
      <c r="AC48" s="8">
        <v>0</v>
      </c>
      <c r="AD48" s="8">
        <v>0</v>
      </c>
      <c r="AE48" s="8">
        <v>0</v>
      </c>
      <c r="AF48" s="8">
        <v>474700</v>
      </c>
      <c r="AG48" s="8">
        <v>0</v>
      </c>
      <c r="AH48" s="8">
        <v>0</v>
      </c>
      <c r="AI48" s="8">
        <v>474700</v>
      </c>
      <c r="AJ48" s="8">
        <v>-474700</v>
      </c>
      <c r="AK48" s="8">
        <v>1448800</v>
      </c>
      <c r="AL48" s="9">
        <v>0</v>
      </c>
      <c r="AM48" s="8">
        <v>974100</v>
      </c>
      <c r="AN48" s="9">
        <v>0.32765046935394809</v>
      </c>
      <c r="AO48" s="13">
        <v>0</v>
      </c>
      <c r="AP48" s="16"/>
    </row>
    <row r="49" spans="1:42" ht="25.5" outlineLevel="1" x14ac:dyDescent="0.25">
      <c r="A49" s="6" t="s">
        <v>103</v>
      </c>
      <c r="B49" s="7" t="s">
        <v>20</v>
      </c>
      <c r="C49" s="7" t="s">
        <v>104</v>
      </c>
      <c r="D49" s="7" t="s">
        <v>22</v>
      </c>
      <c r="E49" s="7" t="s">
        <v>20</v>
      </c>
      <c r="F49" s="7" t="s">
        <v>20</v>
      </c>
      <c r="G49" s="7"/>
      <c r="H49" s="7"/>
      <c r="I49" s="7"/>
      <c r="J49" s="7"/>
      <c r="K49" s="7"/>
      <c r="L49" s="7"/>
      <c r="M49" s="8">
        <v>0</v>
      </c>
      <c r="N49" s="8">
        <v>1448800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1448800</v>
      </c>
      <c r="X49" s="8">
        <v>0</v>
      </c>
      <c r="Y49" s="8">
        <v>0</v>
      </c>
      <c r="Z49" s="8">
        <v>0</v>
      </c>
      <c r="AA49" s="8">
        <v>1448800</v>
      </c>
      <c r="AB49" s="8">
        <v>0</v>
      </c>
      <c r="AC49" s="8">
        <v>0</v>
      </c>
      <c r="AD49" s="8">
        <v>0</v>
      </c>
      <c r="AE49" s="8">
        <v>0</v>
      </c>
      <c r="AF49" s="8">
        <v>474700</v>
      </c>
      <c r="AG49" s="8">
        <v>0</v>
      </c>
      <c r="AH49" s="8">
        <v>0</v>
      </c>
      <c r="AI49" s="8">
        <v>474700</v>
      </c>
      <c r="AJ49" s="8">
        <v>-474700</v>
      </c>
      <c r="AK49" s="8">
        <v>1448800</v>
      </c>
      <c r="AL49" s="9">
        <v>0</v>
      </c>
      <c r="AM49" s="8">
        <v>974100</v>
      </c>
      <c r="AN49" s="9">
        <v>0.32765046935394809</v>
      </c>
      <c r="AO49" s="13">
        <v>0</v>
      </c>
      <c r="AP49" s="16"/>
    </row>
    <row r="50" spans="1:42" ht="12.75" customHeight="1" x14ac:dyDescent="0.25">
      <c r="A50" s="24" t="s">
        <v>105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10">
        <v>0</v>
      </c>
      <c r="N50" s="10">
        <v>353907608.31999999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351747608.31999999</v>
      </c>
      <c r="X50" s="10">
        <v>0</v>
      </c>
      <c r="Y50" s="10">
        <v>0</v>
      </c>
      <c r="Z50" s="10">
        <v>0</v>
      </c>
      <c r="AA50" s="10">
        <v>248474397.69999999</v>
      </c>
      <c r="AB50" s="10">
        <v>0</v>
      </c>
      <c r="AC50" s="10">
        <v>0</v>
      </c>
      <c r="AD50" s="10">
        <v>0</v>
      </c>
      <c r="AE50" s="10">
        <v>0</v>
      </c>
      <c r="AF50" s="10">
        <v>55671940.5</v>
      </c>
      <c r="AG50" s="10">
        <v>0</v>
      </c>
      <c r="AH50" s="10">
        <v>0</v>
      </c>
      <c r="AI50" s="10">
        <v>55671940.5</v>
      </c>
      <c r="AJ50" s="10">
        <v>-55671940.5</v>
      </c>
      <c r="AK50" s="10">
        <v>353907608.31999999</v>
      </c>
      <c r="AL50" s="11">
        <v>0</v>
      </c>
      <c r="AM50" s="10">
        <v>296075667.81999999</v>
      </c>
      <c r="AN50" s="11">
        <v>0.15827240664377973</v>
      </c>
      <c r="AO50" s="14">
        <v>0</v>
      </c>
      <c r="AP50" s="16"/>
    </row>
    <row r="51" spans="1:42" ht="12.7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 t="s">
        <v>8</v>
      </c>
      <c r="Z51" s="3"/>
      <c r="AA51" s="3"/>
      <c r="AB51" s="3"/>
      <c r="AC51" s="3"/>
      <c r="AD51" s="3"/>
      <c r="AE51" s="3" t="s">
        <v>8</v>
      </c>
      <c r="AF51" s="3"/>
      <c r="AG51" s="3"/>
      <c r="AH51" s="3"/>
      <c r="AI51" s="3" t="s">
        <v>8</v>
      </c>
      <c r="AJ51" s="3"/>
      <c r="AK51" s="3"/>
      <c r="AL51" s="3"/>
      <c r="AM51" s="3"/>
      <c r="AN51" s="3"/>
      <c r="AO51" s="3"/>
      <c r="AP51" s="3"/>
    </row>
    <row r="52" spans="1:42" x14ac:dyDescent="0.25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3"/>
    </row>
  </sheetData>
  <mergeCells count="46">
    <mergeCell ref="AP6:AP7"/>
    <mergeCell ref="A1:N1"/>
    <mergeCell ref="A2:N2"/>
    <mergeCell ref="A3:AM3"/>
    <mergeCell ref="A4:AM4"/>
    <mergeCell ref="A5:AO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V6:V7"/>
    <mergeCell ref="W6:W7"/>
    <mergeCell ref="X6:X7"/>
    <mergeCell ref="Z6:Z7"/>
    <mergeCell ref="P6:P7"/>
    <mergeCell ref="Q6:Q7"/>
    <mergeCell ref="R6:R7"/>
    <mergeCell ref="S6:S7"/>
    <mergeCell ref="T6:T7"/>
    <mergeCell ref="AM6:AM7"/>
    <mergeCell ref="AN6:AN7"/>
    <mergeCell ref="AO6:AO7"/>
    <mergeCell ref="A50:L50"/>
    <mergeCell ref="A52:AE52"/>
    <mergeCell ref="AG6:AG7"/>
    <mergeCell ref="AH6:AH7"/>
    <mergeCell ref="AJ6:AJ7"/>
    <mergeCell ref="AK6:AK7"/>
    <mergeCell ref="AL6:AL7"/>
    <mergeCell ref="AA6:AA7"/>
    <mergeCell ref="AB6:AB7"/>
    <mergeCell ref="AC6:AC7"/>
    <mergeCell ref="AD6:AD7"/>
    <mergeCell ref="AF6:AF7"/>
    <mergeCell ref="U6:U7"/>
  </mergeCells>
  <pageMargins left="0.59027779999999996" right="0.59027779999999996" top="0.59027779999999996" bottom="0.59027779999999996" header="0.39374999999999999" footer="0.39374999999999999"/>
  <pageSetup paperSize="9" fitToHeight="20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90E09-BEDF-412A-BE29-584332AEAE59}">
  <sheetPr>
    <pageSetUpPr fitToPage="1"/>
  </sheetPr>
  <dimension ref="A1:AO57"/>
  <sheetViews>
    <sheetView showGridLines="0" zoomScaleNormal="100" zoomScaleSheetLayoutView="100" workbookViewId="0">
      <pane ySplit="1" topLeftCell="A26" activePane="bottomLeft" state="frozen"/>
      <selection pane="bottomLeft" activeCell="D31" sqref="D31:E31"/>
    </sheetView>
  </sheetViews>
  <sheetFormatPr defaultRowHeight="15" x14ac:dyDescent="0.25"/>
  <cols>
    <col min="1" max="1" width="18.5703125" style="1" customWidth="1"/>
    <col min="2" max="16384" width="9.140625" style="1"/>
  </cols>
  <sheetData>
    <row r="1" spans="1:7" x14ac:dyDescent="0.25">
      <c r="A1" s="100"/>
      <c r="B1" s="101"/>
      <c r="C1" s="102"/>
      <c r="D1" s="90"/>
      <c r="E1" s="103"/>
      <c r="F1" s="94"/>
      <c r="G1" s="88"/>
    </row>
    <row r="2" spans="1:7" x14ac:dyDescent="0.25">
      <c r="A2" s="144" t="s">
        <v>213</v>
      </c>
      <c r="B2" s="144"/>
      <c r="C2" s="144"/>
      <c r="D2" s="144"/>
      <c r="E2" s="144"/>
      <c r="F2" s="144"/>
      <c r="G2" s="88"/>
    </row>
    <row r="3" spans="1:7" x14ac:dyDescent="0.25">
      <c r="A3" s="145"/>
      <c r="B3" s="145"/>
      <c r="C3" s="145"/>
      <c r="D3" s="145"/>
      <c r="E3" s="145"/>
      <c r="F3" s="145"/>
      <c r="G3" s="88"/>
    </row>
    <row r="4" spans="1:7" x14ac:dyDescent="0.25">
      <c r="A4" s="67" t="s">
        <v>119</v>
      </c>
      <c r="B4" s="67" t="s">
        <v>214</v>
      </c>
      <c r="C4" s="67" t="s">
        <v>215</v>
      </c>
      <c r="D4" s="67" t="s">
        <v>121</v>
      </c>
      <c r="E4" s="67" t="s">
        <v>122</v>
      </c>
      <c r="F4" s="67" t="s">
        <v>216</v>
      </c>
      <c r="G4" s="88"/>
    </row>
    <row r="5" spans="1:7" x14ac:dyDescent="0.25">
      <c r="A5" s="64"/>
      <c r="B5" s="64"/>
      <c r="C5" s="64"/>
      <c r="D5" s="64"/>
      <c r="E5" s="64"/>
      <c r="F5" s="64"/>
      <c r="G5" s="88"/>
    </row>
    <row r="6" spans="1:7" x14ac:dyDescent="0.25">
      <c r="A6" s="64"/>
      <c r="B6" s="64"/>
      <c r="C6" s="64"/>
      <c r="D6" s="64"/>
      <c r="E6" s="64"/>
      <c r="F6" s="64"/>
      <c r="G6" s="88"/>
    </row>
    <row r="7" spans="1:7" x14ac:dyDescent="0.25">
      <c r="A7" s="64"/>
      <c r="B7" s="64"/>
      <c r="C7" s="64"/>
      <c r="D7" s="64"/>
      <c r="E7" s="64"/>
      <c r="F7" s="64"/>
      <c r="G7" s="88"/>
    </row>
    <row r="8" spans="1:7" x14ac:dyDescent="0.25">
      <c r="A8" s="64"/>
      <c r="B8" s="64"/>
      <c r="C8" s="64"/>
      <c r="D8" s="64"/>
      <c r="E8" s="64"/>
      <c r="F8" s="64"/>
      <c r="G8" s="88"/>
    </row>
    <row r="9" spans="1:7" ht="15.75" thickBot="1" x14ac:dyDescent="0.3">
      <c r="A9" s="91">
        <v>1</v>
      </c>
      <c r="B9" s="92">
        <v>2</v>
      </c>
      <c r="C9" s="95">
        <v>3</v>
      </c>
      <c r="D9" s="96" t="s">
        <v>217</v>
      </c>
      <c r="E9" s="96" t="s">
        <v>218</v>
      </c>
      <c r="F9" s="96" t="s">
        <v>219</v>
      </c>
      <c r="G9" s="88"/>
    </row>
    <row r="10" spans="1:7" ht="68.25" x14ac:dyDescent="0.25">
      <c r="A10" s="99" t="s">
        <v>220</v>
      </c>
      <c r="B10" s="104">
        <v>500</v>
      </c>
      <c r="C10" s="105" t="s">
        <v>221</v>
      </c>
      <c r="D10" s="93">
        <v>10529698.32</v>
      </c>
      <c r="E10" s="93">
        <v>-4365155.43</v>
      </c>
      <c r="F10" s="97">
        <v>14894853.75</v>
      </c>
      <c r="G10" s="88"/>
    </row>
    <row r="11" spans="1:7" ht="23.25" x14ac:dyDescent="0.25">
      <c r="A11" s="106" t="s">
        <v>126</v>
      </c>
      <c r="B11" s="107"/>
      <c r="C11" s="108"/>
      <c r="D11" s="109"/>
      <c r="E11" s="109"/>
      <c r="F11" s="110"/>
      <c r="G11" s="88"/>
    </row>
    <row r="12" spans="1:7" ht="68.25" x14ac:dyDescent="0.25">
      <c r="A12" s="111" t="s">
        <v>222</v>
      </c>
      <c r="B12" s="107">
        <v>520</v>
      </c>
      <c r="C12" s="108" t="s">
        <v>221</v>
      </c>
      <c r="D12" s="112" t="s">
        <v>140</v>
      </c>
      <c r="E12" s="112" t="s">
        <v>140</v>
      </c>
      <c r="F12" s="113" t="s">
        <v>140</v>
      </c>
      <c r="G12" s="88"/>
    </row>
    <row r="13" spans="1:7" x14ac:dyDescent="0.25">
      <c r="A13" s="114" t="s">
        <v>223</v>
      </c>
      <c r="B13" s="107"/>
      <c r="C13" s="108"/>
      <c r="D13" s="109"/>
      <c r="E13" s="109"/>
      <c r="F13" s="110"/>
      <c r="G13" s="88"/>
    </row>
    <row r="14" spans="1:7" ht="57" x14ac:dyDescent="0.25">
      <c r="A14" s="115" t="s">
        <v>224</v>
      </c>
      <c r="B14" s="107">
        <v>620</v>
      </c>
      <c r="C14" s="108" t="s">
        <v>221</v>
      </c>
      <c r="D14" s="112" t="s">
        <v>140</v>
      </c>
      <c r="E14" s="112" t="s">
        <v>140</v>
      </c>
      <c r="F14" s="113" t="s">
        <v>140</v>
      </c>
      <c r="G14" s="88"/>
    </row>
    <row r="15" spans="1:7" x14ac:dyDescent="0.25">
      <c r="A15" s="116" t="s">
        <v>223</v>
      </c>
      <c r="B15" s="107"/>
      <c r="C15" s="108"/>
      <c r="D15" s="109"/>
      <c r="E15" s="109"/>
      <c r="F15" s="110"/>
      <c r="G15" s="88"/>
    </row>
    <row r="16" spans="1:7" ht="34.5" x14ac:dyDescent="0.25">
      <c r="A16" s="117" t="s">
        <v>225</v>
      </c>
      <c r="B16" s="107">
        <v>700</v>
      </c>
      <c r="C16" s="108"/>
      <c r="D16" s="112">
        <v>10529698.32</v>
      </c>
      <c r="E16" s="112">
        <v>-4365155.43</v>
      </c>
      <c r="F16" s="113">
        <v>14894853.75</v>
      </c>
      <c r="G16" s="88"/>
    </row>
    <row r="17" spans="1:7" ht="90.75" x14ac:dyDescent="0.25">
      <c r="A17" s="118" t="s">
        <v>226</v>
      </c>
      <c r="B17" s="107">
        <v>700</v>
      </c>
      <c r="C17" s="108" t="s">
        <v>227</v>
      </c>
      <c r="D17" s="112">
        <v>10529698.32</v>
      </c>
      <c r="E17" s="112">
        <v>-4365155.43</v>
      </c>
      <c r="F17" s="113">
        <v>14894853.75</v>
      </c>
      <c r="G17" s="88"/>
    </row>
    <row r="18" spans="1:7" ht="45.75" x14ac:dyDescent="0.25">
      <c r="A18" s="115" t="s">
        <v>228</v>
      </c>
      <c r="B18" s="107">
        <v>710</v>
      </c>
      <c r="C18" s="108"/>
      <c r="D18" s="112">
        <v>-290617610</v>
      </c>
      <c r="E18" s="112">
        <v>-68041939.569999993</v>
      </c>
      <c r="F18" s="119" t="s">
        <v>229</v>
      </c>
      <c r="G18" s="88"/>
    </row>
    <row r="19" spans="1:7" ht="57" x14ac:dyDescent="0.25">
      <c r="A19" s="98" t="s">
        <v>230</v>
      </c>
      <c r="B19" s="107">
        <v>710</v>
      </c>
      <c r="C19" s="108" t="s">
        <v>231</v>
      </c>
      <c r="D19" s="112">
        <v>-290617610</v>
      </c>
      <c r="E19" s="112">
        <v>-68041939.569999993</v>
      </c>
      <c r="F19" s="119" t="s">
        <v>229</v>
      </c>
      <c r="G19" s="88"/>
    </row>
    <row r="20" spans="1:7" ht="68.25" x14ac:dyDescent="0.25">
      <c r="A20" s="98" t="s">
        <v>232</v>
      </c>
      <c r="B20" s="107">
        <v>710</v>
      </c>
      <c r="C20" s="108" t="s">
        <v>233</v>
      </c>
      <c r="D20" s="112">
        <v>-290617610</v>
      </c>
      <c r="E20" s="112">
        <v>-68041939.569999993</v>
      </c>
      <c r="F20" s="119" t="s">
        <v>229</v>
      </c>
      <c r="G20" s="88"/>
    </row>
    <row r="21" spans="1:7" ht="79.5" x14ac:dyDescent="0.25">
      <c r="A21" s="98" t="s">
        <v>234</v>
      </c>
      <c r="B21" s="107">
        <v>710</v>
      </c>
      <c r="C21" s="108" t="s">
        <v>235</v>
      </c>
      <c r="D21" s="112">
        <v>-290617610</v>
      </c>
      <c r="E21" s="112">
        <v>-68041939.569999993</v>
      </c>
      <c r="F21" s="119" t="s">
        <v>229</v>
      </c>
      <c r="G21" s="88"/>
    </row>
    <row r="22" spans="1:7" ht="113.25" x14ac:dyDescent="0.25">
      <c r="A22" s="98" t="s">
        <v>236</v>
      </c>
      <c r="B22" s="107">
        <v>710</v>
      </c>
      <c r="C22" s="108" t="s">
        <v>237</v>
      </c>
      <c r="D22" s="112">
        <v>-290617610</v>
      </c>
      <c r="E22" s="112">
        <v>-68041939.569999993</v>
      </c>
      <c r="F22" s="119" t="s">
        <v>229</v>
      </c>
      <c r="G22" s="88"/>
    </row>
    <row r="23" spans="1:7" ht="57" x14ac:dyDescent="0.25">
      <c r="A23" s="115" t="s">
        <v>238</v>
      </c>
      <c r="B23" s="107">
        <v>720</v>
      </c>
      <c r="C23" s="108"/>
      <c r="D23" s="112">
        <v>353907608.31999999</v>
      </c>
      <c r="E23" s="112">
        <v>63676784.140000001</v>
      </c>
      <c r="F23" s="119" t="s">
        <v>229</v>
      </c>
      <c r="G23" s="88"/>
    </row>
    <row r="24" spans="1:7" ht="68.25" x14ac:dyDescent="0.25">
      <c r="A24" s="98" t="s">
        <v>239</v>
      </c>
      <c r="B24" s="107">
        <v>720</v>
      </c>
      <c r="C24" s="120" t="s">
        <v>240</v>
      </c>
      <c r="D24" s="112">
        <v>353907608.31999999</v>
      </c>
      <c r="E24" s="112">
        <v>63676784.140000001</v>
      </c>
      <c r="F24" s="119" t="s">
        <v>229</v>
      </c>
      <c r="G24" s="88"/>
    </row>
    <row r="25" spans="1:7" ht="68.25" x14ac:dyDescent="0.25">
      <c r="A25" s="98" t="s">
        <v>241</v>
      </c>
      <c r="B25" s="107">
        <v>720</v>
      </c>
      <c r="C25" s="120" t="s">
        <v>242</v>
      </c>
      <c r="D25" s="112">
        <v>353907608.31999999</v>
      </c>
      <c r="E25" s="112">
        <v>63676784.140000001</v>
      </c>
      <c r="F25" s="119" t="s">
        <v>229</v>
      </c>
      <c r="G25" s="88"/>
    </row>
    <row r="26" spans="1:7" ht="79.5" x14ac:dyDescent="0.25">
      <c r="A26" s="98" t="s">
        <v>243</v>
      </c>
      <c r="B26" s="107">
        <v>720</v>
      </c>
      <c r="C26" s="120" t="s">
        <v>244</v>
      </c>
      <c r="D26" s="112">
        <v>353907608.31999999</v>
      </c>
      <c r="E26" s="112">
        <v>63676784.140000001</v>
      </c>
      <c r="F26" s="119" t="s">
        <v>229</v>
      </c>
      <c r="G26" s="88"/>
    </row>
    <row r="27" spans="1:7" ht="114" thickBot="1" x14ac:dyDescent="0.3">
      <c r="A27" s="98" t="s">
        <v>245</v>
      </c>
      <c r="B27" s="107">
        <v>720</v>
      </c>
      <c r="C27" s="120" t="s">
        <v>246</v>
      </c>
      <c r="D27" s="112">
        <v>353907608.31999999</v>
      </c>
      <c r="E27" s="112">
        <v>63676784.140000001</v>
      </c>
      <c r="F27" s="119" t="s">
        <v>229</v>
      </c>
      <c r="G27" s="88"/>
    </row>
    <row r="28" spans="1:7" x14ac:dyDescent="0.25">
      <c r="A28" s="121"/>
      <c r="B28" s="122"/>
      <c r="C28" s="123"/>
      <c r="D28" s="124"/>
      <c r="E28" s="125"/>
      <c r="F28" s="125"/>
      <c r="G28" s="88"/>
    </row>
    <row r="29" spans="1:7" x14ac:dyDescent="0.25">
      <c r="A29" s="126"/>
      <c r="B29" s="127"/>
      <c r="C29" s="126"/>
      <c r="D29" s="87"/>
      <c r="E29" s="128"/>
      <c r="F29" s="128"/>
      <c r="G29" s="88"/>
    </row>
    <row r="30" spans="1:7" x14ac:dyDescent="0.25">
      <c r="A30" s="89" t="s">
        <v>247</v>
      </c>
      <c r="B30" s="129"/>
      <c r="C30" s="88"/>
      <c r="D30" s="65" t="s">
        <v>250</v>
      </c>
      <c r="E30" s="78"/>
      <c r="F30" s="88"/>
      <c r="G30" s="88"/>
    </row>
    <row r="31" spans="1:7" x14ac:dyDescent="0.25">
      <c r="A31" s="130"/>
      <c r="B31" s="131" t="s">
        <v>248</v>
      </c>
      <c r="C31" s="88"/>
      <c r="D31" s="81" t="s">
        <v>249</v>
      </c>
      <c r="E31" s="80"/>
      <c r="F31" s="88"/>
      <c r="G31" s="88"/>
    </row>
    <row r="32" spans="1:7" x14ac:dyDescent="0.25">
      <c r="A32" s="126"/>
      <c r="B32" s="132"/>
      <c r="C32" s="133"/>
      <c r="D32" s="128"/>
      <c r="E32" s="128"/>
      <c r="F32" s="128"/>
      <c r="G32" s="88"/>
    </row>
    <row r="33" spans="1:7" x14ac:dyDescent="0.25">
      <c r="A33" s="134"/>
      <c r="B33" s="135"/>
      <c r="C33" s="133"/>
      <c r="D33" s="102"/>
      <c r="E33" s="77"/>
      <c r="F33" s="72"/>
      <c r="G33" s="88"/>
    </row>
    <row r="34" spans="1:7" s="86" customFormat="1" x14ac:dyDescent="0.25">
      <c r="A34" s="76"/>
      <c r="B34" s="74"/>
      <c r="C34" s="70"/>
      <c r="D34" s="68"/>
      <c r="E34" s="66"/>
      <c r="F34" s="63"/>
      <c r="G34" s="70"/>
    </row>
    <row r="35" spans="1:7" s="86" customFormat="1" x14ac:dyDescent="0.25">
      <c r="A35" s="70"/>
      <c r="B35" s="84"/>
      <c r="C35" s="70"/>
      <c r="D35" s="82"/>
      <c r="E35" s="79"/>
      <c r="F35" s="70"/>
      <c r="G35" s="70"/>
    </row>
    <row r="36" spans="1:7" s="86" customFormat="1" x14ac:dyDescent="0.25">
      <c r="A36" s="70"/>
      <c r="B36" s="63"/>
      <c r="C36" s="70"/>
      <c r="D36" s="63"/>
      <c r="E36" s="63"/>
      <c r="F36" s="70"/>
      <c r="G36" s="70"/>
    </row>
    <row r="37" spans="1:7" s="86" customFormat="1" x14ac:dyDescent="0.25">
      <c r="A37" s="70"/>
      <c r="B37" s="63"/>
      <c r="C37" s="70"/>
      <c r="D37" s="63"/>
      <c r="E37" s="63"/>
      <c r="F37" s="70"/>
      <c r="G37" s="70"/>
    </row>
    <row r="38" spans="1:7" s="86" customFormat="1" x14ac:dyDescent="0.25">
      <c r="A38" s="70"/>
      <c r="B38" s="63"/>
      <c r="C38" s="70"/>
      <c r="D38" s="63"/>
      <c r="E38" s="63"/>
      <c r="F38" s="70"/>
      <c r="G38" s="70"/>
    </row>
    <row r="39" spans="1:7" s="86" customFormat="1" x14ac:dyDescent="0.25">
      <c r="A39" s="70"/>
      <c r="B39" s="63"/>
      <c r="C39" s="70"/>
      <c r="D39" s="63"/>
      <c r="E39" s="63"/>
      <c r="F39" s="70"/>
      <c r="G39" s="70"/>
    </row>
    <row r="40" spans="1:7" s="86" customFormat="1" x14ac:dyDescent="0.25">
      <c r="A40" s="70"/>
      <c r="B40" s="63"/>
      <c r="C40" s="70"/>
      <c r="D40" s="63"/>
      <c r="E40" s="63"/>
      <c r="F40" s="70"/>
      <c r="G40" s="70"/>
    </row>
    <row r="41" spans="1:7" s="86" customFormat="1" x14ac:dyDescent="0.25">
      <c r="A41" s="70"/>
      <c r="B41" s="63"/>
      <c r="C41" s="70"/>
      <c r="D41" s="63"/>
      <c r="E41" s="63"/>
      <c r="F41" s="70"/>
      <c r="G41" s="70"/>
    </row>
    <row r="42" spans="1:7" s="86" customFormat="1" x14ac:dyDescent="0.25">
      <c r="A42" s="75"/>
      <c r="B42" s="73"/>
      <c r="C42" s="71"/>
      <c r="D42" s="75"/>
      <c r="E42" s="75"/>
      <c r="F42" s="69"/>
      <c r="G42" s="70"/>
    </row>
    <row r="43" spans="1:7" s="86" customFormat="1" x14ac:dyDescent="0.25">
      <c r="A43" s="85"/>
      <c r="B43" s="83"/>
      <c r="C43" s="70"/>
      <c r="D43" s="136"/>
      <c r="E43" s="137"/>
      <c r="F43" s="69"/>
      <c r="G43" s="70"/>
    </row>
    <row r="44" spans="1:7" s="86" customFormat="1" x14ac:dyDescent="0.25">
      <c r="A44" s="63"/>
      <c r="B44" s="84"/>
      <c r="C44" s="70"/>
      <c r="D44" s="82"/>
      <c r="E44" s="79"/>
      <c r="F44" s="69"/>
      <c r="G44" s="70"/>
    </row>
    <row r="45" spans="1:7" s="86" customFormat="1" x14ac:dyDescent="0.25">
      <c r="A45" s="85"/>
      <c r="B45" s="85"/>
      <c r="C45" s="85"/>
      <c r="D45" s="71"/>
      <c r="E45" s="75"/>
      <c r="F45" s="75"/>
      <c r="G45" s="70"/>
    </row>
    <row r="46" spans="1:7" s="86" customFormat="1" x14ac:dyDescent="0.25">
      <c r="A46" s="85"/>
      <c r="B46" s="85"/>
      <c r="C46" s="85"/>
      <c r="D46" s="71"/>
      <c r="E46" s="75"/>
      <c r="F46" s="70"/>
      <c r="G46" s="70"/>
    </row>
    <row r="47" spans="1:7" s="86" customFormat="1" x14ac:dyDescent="0.25">
      <c r="A47" s="69"/>
      <c r="B47" s="85"/>
      <c r="C47" s="85"/>
      <c r="D47" s="136"/>
      <c r="E47" s="137"/>
      <c r="F47" s="69"/>
      <c r="G47" s="70"/>
    </row>
    <row r="48" spans="1:7" s="86" customFormat="1" x14ac:dyDescent="0.25">
      <c r="A48" s="69"/>
      <c r="B48" s="84"/>
      <c r="C48" s="70"/>
      <c r="D48" s="82"/>
      <c r="E48" s="79"/>
      <c r="F48" s="69"/>
      <c r="G48" s="70"/>
    </row>
    <row r="49" spans="1:7" s="86" customFormat="1" x14ac:dyDescent="0.25">
      <c r="A49" s="69"/>
      <c r="B49" s="63"/>
      <c r="C49" s="70"/>
      <c r="D49" s="63"/>
      <c r="E49" s="63"/>
      <c r="F49" s="69"/>
      <c r="G49" s="70"/>
    </row>
    <row r="50" spans="1:7" s="86" customFormat="1" x14ac:dyDescent="0.25">
      <c r="A50" s="85"/>
      <c r="B50" s="85"/>
      <c r="C50" s="85"/>
      <c r="D50" s="71"/>
      <c r="E50" s="75"/>
      <c r="F50" s="69"/>
      <c r="G50" s="70"/>
    </row>
    <row r="51" spans="1:7" s="86" customFormat="1" x14ac:dyDescent="0.25">
      <c r="A51" s="69"/>
      <c r="B51" s="85"/>
      <c r="C51" s="85"/>
      <c r="D51" s="136"/>
      <c r="E51" s="137"/>
      <c r="F51" s="69"/>
      <c r="G51" s="70"/>
    </row>
    <row r="52" spans="1:7" s="86" customFormat="1" x14ac:dyDescent="0.25">
      <c r="A52" s="69"/>
      <c r="B52" s="84"/>
      <c r="C52" s="70"/>
      <c r="D52" s="82"/>
      <c r="E52" s="79"/>
      <c r="F52" s="69"/>
      <c r="G52" s="70"/>
    </row>
    <row r="53" spans="1:7" s="86" customFormat="1" x14ac:dyDescent="0.25">
      <c r="A53" s="85"/>
      <c r="B53" s="85"/>
      <c r="C53" s="85"/>
      <c r="D53" s="71"/>
      <c r="E53" s="75"/>
      <c r="F53" s="75"/>
      <c r="G53" s="70"/>
    </row>
    <row r="54" spans="1:7" s="86" customFormat="1" x14ac:dyDescent="0.25">
      <c r="A54" s="85"/>
      <c r="B54" s="138"/>
      <c r="C54" s="138"/>
      <c r="D54" s="71"/>
      <c r="E54" s="139"/>
      <c r="F54" s="139"/>
      <c r="G54" s="70"/>
    </row>
    <row r="55" spans="1:7" s="86" customFormat="1" x14ac:dyDescent="0.25">
      <c r="A55" s="140"/>
      <c r="B55" s="140"/>
      <c r="C55" s="140"/>
      <c r="D55" s="140"/>
      <c r="E55" s="140"/>
      <c r="F55" s="140"/>
      <c r="G55" s="70"/>
    </row>
    <row r="56" spans="1:7" s="86" customFormat="1" x14ac:dyDescent="0.25">
      <c r="A56" s="141"/>
      <c r="B56" s="142"/>
      <c r="C56" s="142"/>
      <c r="D56" s="142"/>
      <c r="E56" s="142"/>
      <c r="F56" s="142"/>
      <c r="G56" s="70"/>
    </row>
    <row r="57" spans="1:7" s="86" customFormat="1" x14ac:dyDescent="0.25">
      <c r="A57" s="143"/>
      <c r="B57" s="143"/>
      <c r="C57" s="143"/>
      <c r="D57" s="143"/>
      <c r="E57" s="143"/>
      <c r="F57" s="143"/>
      <c r="G57" s="70"/>
    </row>
  </sheetData>
  <mergeCells count="18">
    <mergeCell ref="A56:F56"/>
    <mergeCell ref="D43:E43"/>
    <mergeCell ref="D44:E44"/>
    <mergeCell ref="D47:E47"/>
    <mergeCell ref="D48:E48"/>
    <mergeCell ref="D51:E51"/>
    <mergeCell ref="D52:E52"/>
    <mergeCell ref="D30:E30"/>
    <mergeCell ref="D31:E31"/>
    <mergeCell ref="E33:F33"/>
    <mergeCell ref="D34:E34"/>
    <mergeCell ref="D35:E35"/>
    <mergeCell ref="A4:A8"/>
    <mergeCell ref="B4:B8"/>
    <mergeCell ref="C4:C8"/>
    <mergeCell ref="D4:D8"/>
    <mergeCell ref="F4:F8"/>
    <mergeCell ref="E4:E8"/>
  </mergeCells>
  <pageMargins left="0.59027779999999996" right="0.59027779999999996" top="0.59027779999999996" bottom="0.59027779999999996" header="0.39374999999999999" footer="0.39374999999999999"/>
  <pageSetup paperSize="9" fitToHeight="20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3.2023&lt;/string&gt;&#10;  &lt;/DateInfo&gt;&#10;  &lt;Code&gt;SQUERY_ANAL_ISP_BUDG&lt;/Code&gt;&#10;  &lt;ObjectCode&gt;SQUERY_ANAL_ISP_BUDG&lt;/ObjectCode&gt;&#10;  &lt;DocName&gt;Вариант(Аналитический отчет по исполнению бюджета с произвольной группировкой)&lt;/DocName&gt;&#10;  &lt;VariantName&gt;Вариант&lt;/VariantName&gt;&#10;  &lt;VariantLink&gt;54841218&lt;/VariantLink&gt;&#10;  &lt;ReportCode&gt;2455833_3BO0VPMCD&lt;/ReportCode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17F8E1F-6A5A-46BA-8B38-7DCE596789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доходы</vt:lpstr>
      <vt:lpstr>расходы</vt:lpstr>
      <vt:lpstr>источники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BUDGET\SUPER</dc:creator>
  <cp:lastModifiedBy>Надежда</cp:lastModifiedBy>
  <dcterms:created xsi:type="dcterms:W3CDTF">2023-04-24T08:12:09Z</dcterms:created>
  <dcterms:modified xsi:type="dcterms:W3CDTF">2023-05-24T08:38:48Z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Вариант(Аналитический отчет по исполнению бюджета с произвольной группировкой)</vt:lpwstr>
  </property>
  <property fmtid="{D5CDD505-2E9C-101B-9397-08002B2CF9AE}" pid="3" name="Название отчета">
    <vt:lpwstr>Вариант(7).xlsx</vt:lpwstr>
  </property>
  <property fmtid="{D5CDD505-2E9C-101B-9397-08002B2CF9AE}" pid="4" name="Версия клиента">
    <vt:lpwstr>23.1.17.4190 (.NET 4.7.2)</vt:lpwstr>
  </property>
  <property fmtid="{D5CDD505-2E9C-101B-9397-08002B2CF9AE}" pid="5" name="Версия базы">
    <vt:lpwstr>23.1.1401.70752459</vt:lpwstr>
  </property>
  <property fmtid="{D5CDD505-2E9C-101B-9397-08002B2CF9AE}" pid="6" name="Тип сервера">
    <vt:lpwstr>MSSQL</vt:lpwstr>
  </property>
  <property fmtid="{D5CDD505-2E9C-101B-9397-08002B2CF9AE}" pid="7" name="Сервер">
    <vt:lpwstr>penowins01\ksdb</vt:lpwstr>
  </property>
  <property fmtid="{D5CDD505-2E9C-101B-9397-08002B2CF9AE}" pid="8" name="База">
    <vt:lpwstr>bks_2023_mo</vt:lpwstr>
  </property>
  <property fmtid="{D5CDD505-2E9C-101B-9397-08002B2CF9AE}" pid="9" name="Пользователь">
    <vt:lpwstr>николаева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используется</vt:lpwstr>
  </property>
</Properties>
</file>